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rbal\Dropbox\ArchArt s.r.o\2024\Gemerska Poloma - Hlavná cesta 461\2.SP+RP\D. _SO-01.1 Architektonicko-stavebné riešenie\Výpis konštrukcií\doc, excel\"/>
    </mc:Choice>
  </mc:AlternateContent>
  <xr:revisionPtr revIDLastSave="0" documentId="13_ncr:1_{F366AF10-F5E9-4E69-9D47-C38E4757B09C}" xr6:coauthVersionLast="47" xr6:coauthVersionMax="47" xr10:uidLastSave="{00000000-0000-0000-0000-000000000000}"/>
  <bookViews>
    <workbookView xWindow="8235" yWindow="1155" windowWidth="25170" windowHeight="20880" tabRatio="727" activeTab="1" xr2:uid="{00000000-000D-0000-FFFF-FFFF00000000}"/>
  </bookViews>
  <sheets>
    <sheet name="Preklady" sheetId="49" r:id="rId1"/>
    <sheet name="Klampiarske" sheetId="43" r:id="rId2"/>
    <sheet name="POMOCNÉ VÝPOČTY" sheetId="28" state="hidden" r:id="rId3"/>
  </sheets>
  <definedNames>
    <definedName name="AAA" localSheetId="1">#REF!</definedName>
    <definedName name="AAA" localSheetId="0">#REF!</definedName>
    <definedName name="AAA">#REF!</definedName>
    <definedName name="_xlnm.Print_Titles" localSheetId="1">Klampiarske!$1:$6</definedName>
    <definedName name="Zabradlie" localSheetId="1">#REF!</definedName>
    <definedName name="Zabradlie" localSheetId="0">#REF!</definedName>
    <definedName name="Zabradlie">#REF!</definedName>
  </definedNames>
  <calcPr calcId="181029"/>
</workbook>
</file>

<file path=xl/calcChain.xml><?xml version="1.0" encoding="utf-8"?>
<calcChain xmlns="http://schemas.openxmlformats.org/spreadsheetml/2006/main">
  <c r="M9" i="43" l="1"/>
  <c r="L8" i="43"/>
  <c r="L7" i="43"/>
  <c r="M7" i="43" s="1"/>
  <c r="K6" i="49" l="1"/>
  <c r="J9" i="49"/>
  <c r="I9" i="49"/>
  <c r="K8" i="49"/>
  <c r="K7" i="49"/>
  <c r="K9" i="49" l="1"/>
  <c r="M8" i="43" l="1"/>
  <c r="M62" i="28" l="1"/>
  <c r="M61" i="28"/>
  <c r="M129" i="28" l="1"/>
  <c r="M128" i="28"/>
  <c r="M127" i="28"/>
  <c r="M126" i="28"/>
  <c r="M125" i="28"/>
  <c r="M124" i="28"/>
  <c r="M123" i="28"/>
  <c r="M122" i="28"/>
  <c r="M121" i="28"/>
  <c r="M120" i="28"/>
  <c r="M119" i="28"/>
  <c r="M118" i="28"/>
  <c r="M114" i="28"/>
  <c r="M113" i="28"/>
  <c r="M112" i="28"/>
  <c r="M111" i="28"/>
  <c r="M110" i="28"/>
  <c r="M109" i="28"/>
  <c r="M108" i="28"/>
  <c r="M107" i="28"/>
  <c r="M103" i="28"/>
  <c r="M102" i="28"/>
  <c r="M101" i="28"/>
  <c r="M100" i="28"/>
  <c r="M99" i="28"/>
  <c r="M98" i="28"/>
  <c r="M97" i="28"/>
  <c r="M96" i="28"/>
  <c r="M95" i="28"/>
  <c r="M89" i="28"/>
  <c r="M88" i="28"/>
  <c r="M87" i="28"/>
  <c r="M86" i="28"/>
  <c r="M85" i="28"/>
  <c r="M84" i="28"/>
  <c r="M83" i="28"/>
  <c r="M82" i="28"/>
  <c r="M81" i="28"/>
  <c r="M80" i="28"/>
  <c r="M79" i="28"/>
  <c r="M78" i="28"/>
  <c r="M77" i="28"/>
  <c r="M76" i="28"/>
  <c r="M75" i="28"/>
  <c r="M72" i="28"/>
  <c r="M71" i="28"/>
  <c r="M70" i="28"/>
  <c r="M69" i="28"/>
  <c r="M68" i="28"/>
  <c r="M64" i="28"/>
  <c r="M63" i="28"/>
  <c r="M60" i="28"/>
  <c r="M59" i="28"/>
  <c r="M58" i="28"/>
  <c r="M57" i="28"/>
  <c r="M56" i="28"/>
  <c r="M55" i="28"/>
  <c r="M51" i="28"/>
  <c r="M50" i="28"/>
  <c r="M49" i="28"/>
  <c r="M48" i="28"/>
  <c r="M47" i="28"/>
  <c r="M46" i="28"/>
  <c r="M45" i="28"/>
  <c r="M44" i="28"/>
  <c r="M38" i="28"/>
  <c r="M35" i="28"/>
  <c r="M34" i="28"/>
  <c r="M33" i="28"/>
  <c r="M32" i="28"/>
  <c r="M31" i="28"/>
  <c r="M27" i="28"/>
  <c r="M26" i="28"/>
  <c r="M25" i="28"/>
  <c r="M24" i="28"/>
  <c r="M20" i="28"/>
  <c r="M19" i="28"/>
  <c r="M18" i="28"/>
  <c r="M17" i="28"/>
  <c r="M16" i="28"/>
  <c r="M15" i="28"/>
  <c r="M14" i="28"/>
  <c r="M13" i="28"/>
  <c r="M9" i="28"/>
  <c r="M8" i="28"/>
  <c r="M7" i="28"/>
  <c r="M6" i="28"/>
  <c r="M5" i="28"/>
  <c r="M4" i="28"/>
  <c r="M3" i="28"/>
  <c r="M2" i="28"/>
  <c r="M36" i="28" l="1"/>
  <c r="M28" i="28"/>
  <c r="M52" i="28"/>
  <c r="M65" i="28"/>
  <c r="M104" i="28"/>
  <c r="M21" i="28"/>
  <c r="M115" i="28"/>
  <c r="M10" i="28"/>
  <c r="M39" i="28" l="1"/>
</calcChain>
</file>

<file path=xl/sharedStrings.xml><?xml version="1.0" encoding="utf-8"?>
<sst xmlns="http://schemas.openxmlformats.org/spreadsheetml/2006/main" count="226" uniqueCount="78">
  <si>
    <t>OZNAČENIE  NA VÝKRESE</t>
  </si>
  <si>
    <t>POPIS</t>
  </si>
  <si>
    <t>CELKOM</t>
  </si>
  <si>
    <t>1.NP</t>
  </si>
  <si>
    <t>PRAH</t>
  </si>
  <si>
    <t>Ľ</t>
  </si>
  <si>
    <t>P</t>
  </si>
  <si>
    <t>2.NP</t>
  </si>
  <si>
    <t>D5</t>
  </si>
  <si>
    <t>700/1970</t>
  </si>
  <si>
    <t>800/1970</t>
  </si>
  <si>
    <t>900/1970</t>
  </si>
  <si>
    <t>D6</t>
  </si>
  <si>
    <t>D7</t>
  </si>
  <si>
    <t>D8</t>
  </si>
  <si>
    <t>D9</t>
  </si>
  <si>
    <t>1200/1970</t>
  </si>
  <si>
    <t>D11</t>
  </si>
  <si>
    <t>a</t>
  </si>
  <si>
    <t>b</t>
  </si>
  <si>
    <t>c</t>
  </si>
  <si>
    <t>d</t>
  </si>
  <si>
    <t>zvukoizolačné</t>
  </si>
  <si>
    <t>vetracia mriežka</t>
  </si>
  <si>
    <t>požiarne</t>
  </si>
  <si>
    <t>obyčajne</t>
  </si>
  <si>
    <t>WC  600/1970</t>
  </si>
  <si>
    <t>posuvne 900/1970</t>
  </si>
  <si>
    <t>2.np</t>
  </si>
  <si>
    <t>A</t>
  </si>
  <si>
    <t>SPRCHA</t>
  </si>
  <si>
    <t>B</t>
  </si>
  <si>
    <t>3.np</t>
  </si>
  <si>
    <t>tepelnoizolačné</t>
  </si>
  <si>
    <t xml:space="preserve">d12 </t>
  </si>
  <si>
    <t xml:space="preserve">D10 </t>
  </si>
  <si>
    <t>posuvne 1200/1970</t>
  </si>
  <si>
    <t>E</t>
  </si>
  <si>
    <t>;</t>
  </si>
  <si>
    <t>SHÉMATICKÉ ZOBRAZENIE</t>
  </si>
  <si>
    <t>ODKVAPOVÝ SYSTÉM, OPLECHOVANIA, ....</t>
  </si>
  <si>
    <t>VÝPIS KLAMPIARSKYCH VÝROBKOV</t>
  </si>
  <si>
    <t>DĹŽKA
(m)</t>
  </si>
  <si>
    <t xml:space="preserve">ROZVINUTÁ ŠÍRKA
(mm) </t>
  </si>
  <si>
    <t>CELKOVÁ
DĹŽKA</t>
  </si>
  <si>
    <t>PRI OBJEDNÁVKE PRIDAŤ REZERVU PRE OHYBY, PRESAHY, ...</t>
  </si>
  <si>
    <t>Všetky klampiarske prvky upresniť priamo pri realizácii s pokrývačskou firmou a na zákalde dodávateľa strešnej krytiny</t>
  </si>
  <si>
    <t>ROZMER (m)</t>
  </si>
  <si>
    <t>-</t>
  </si>
  <si>
    <t>VÝPIS PREFABRIKOVANÝCH PREKLADOV</t>
  </si>
  <si>
    <t>2NP</t>
  </si>
  <si>
    <t>ROZMER PREKLADU
(DxŠxV)</t>
  </si>
  <si>
    <t xml:space="preserve">HMOTNOSŤ (kg/ks) </t>
  </si>
  <si>
    <t>MIN. ÚLOŽNÁ DĹŽKA</t>
  </si>
  <si>
    <t>MAX. ŠÍRKA OTVORU</t>
  </si>
  <si>
    <t>HRÚBKA STENY</t>
  </si>
  <si>
    <t>POČET KS NA OTVOR</t>
  </si>
  <si>
    <t>POČET PREKLADOV (ks)</t>
  </si>
  <si>
    <t>PODLAŽIE</t>
  </si>
  <si>
    <t>PR1</t>
  </si>
  <si>
    <t>PR2</t>
  </si>
  <si>
    <t>PR3</t>
  </si>
  <si>
    <t>CELKOVÝ POČET PREKLADOV</t>
  </si>
  <si>
    <t>POZNÁMKY:</t>
  </si>
  <si>
    <t>PRED VÝROBOU JE POTREBNÉ PREKONTROLOVAŤ STAVEBNÉ OTVORY.</t>
  </si>
  <si>
    <t>NENOSNÝ KERAMICKÝ PREKLAD, 
NAPR. HELUZ 11,5-100</t>
  </si>
  <si>
    <t>1000x115x71</t>
  </si>
  <si>
    <t>NENOSNÝ KERAMICKÝ PREKLAD, 
NAPR. HELUZ 11,5-125</t>
  </si>
  <si>
    <t>NENOSNÝ KERAMICKÝ PREKLAD, 
NAPR. HELUZ 14,5-125</t>
  </si>
  <si>
    <t>1250x115x71</t>
  </si>
  <si>
    <t>1250x145x71</t>
  </si>
  <si>
    <t xml:space="preserve">DAŽĎOVÝ ŽĽAB DN 150 mm,
VRÁTANE HÁKOV A PRÍSLUŠENSTVA
HLINÍKOVÝ FARBENÝ PLECH HR. 0,6 mm 
FARBA: HNEDÁ, RAL 8028,
Φd1 = 153 mm, Φd2 = 20 mm </t>
  </si>
  <si>
    <t>DAŽĎOVÁ ZVODOVÁ RÚRA DN 120 mm,
VRÁTANE KOTLÍKA, LAPAČA STREŠNÝCH SPLAVENÍN A OSTATNÉHO PRÍSLUŠENSTVA
HLINÍKOVÝ FARBENÝ PLECH HR. 0,6 mm 
FARBA: HNEDÁ, RAL 8028</t>
  </si>
  <si>
    <t>D1</t>
  </si>
  <si>
    <t>D2</t>
  </si>
  <si>
    <t>D3</t>
  </si>
  <si>
    <r>
      <t xml:space="preserve">ZACHYTÁVAČ SNEHU DVOJRÚRKOVÝ, 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ISOCPEUR"/>
        <family val="2"/>
        <charset val="238"/>
      </rPr>
      <t xml:space="preserve"> 30 mm, HLINÍK HR. 2,0 mm, FARBA: ANTRACIT, RAL 7016 
VRÁTANE KONZOLY A PRÍSLUŠENSTVA</t>
    </r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</si>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</sst>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38"/>
    </font>
    <font>
      <sz val="10"/>
      <color rgb="FF000000"/>
      <name val="ISOCPEUR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ISOCPEUR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0"/>
      <name val="ISOCPEUR"/>
      <family val="2"/>
      <charset val="238"/>
    </font>
    <font>
      <sz val="8"/>
      <name val="Calibri"/>
      <family val="2"/>
      <charset val="238"/>
    </font>
    <font>
      <b/>
      <sz val="10"/>
      <name val="ISOCPEUR"/>
      <family val="2"/>
      <charset val="238"/>
    </font>
    <font>
      <b/>
      <u/>
      <sz val="11"/>
      <name val="ISOCPEUR"/>
      <family val="2"/>
      <charset val="238"/>
    </font>
    <font>
      <sz val="10"/>
      <color theme="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rgb="FFCCFFCC"/>
      </patternFill>
    </fill>
    <fill>
      <patternFill patternType="solid">
        <fgColor rgb="FFEFE5F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F8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CC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1" fillId="0" borderId="0" xfId="0" applyFont="1" applyAlignment="1">
      <alignment vertical="center" textRotation="90"/>
    </xf>
    <xf numFmtId="0" fontId="1" fillId="0" borderId="0" xfId="0" applyFont="1" applyAlignment="1">
      <alignment vertical="center"/>
    </xf>
    <xf numFmtId="0" fontId="0" fillId="0" borderId="20" xfId="0" applyBorder="1"/>
    <xf numFmtId="0" fontId="0" fillId="0" borderId="17" xfId="0" applyBorder="1"/>
    <xf numFmtId="0" fontId="0" fillId="3" borderId="16" xfId="0" applyFill="1" applyBorder="1"/>
    <xf numFmtId="0" fontId="0" fillId="3" borderId="0" xfId="0" applyFill="1"/>
    <xf numFmtId="0" fontId="0" fillId="4" borderId="16" xfId="0" applyFill="1" applyBorder="1"/>
    <xf numFmtId="0" fontId="0" fillId="4" borderId="0" xfId="0" applyFill="1"/>
    <xf numFmtId="0" fontId="4" fillId="5" borderId="0" xfId="0" applyFont="1" applyFill="1"/>
    <xf numFmtId="0" fontId="5" fillId="5" borderId="16" xfId="0" applyFont="1" applyFill="1" applyBorder="1"/>
    <xf numFmtId="0" fontId="5" fillId="5" borderId="0" xfId="0" applyFont="1" applyFill="1"/>
    <xf numFmtId="0" fontId="0" fillId="6" borderId="16" xfId="0" applyFill="1" applyBorder="1"/>
    <xf numFmtId="0" fontId="0" fillId="6" borderId="0" xfId="0" applyFill="1"/>
    <xf numFmtId="0" fontId="0" fillId="6" borderId="24" xfId="0" applyFill="1" applyBorder="1"/>
    <xf numFmtId="0" fontId="0" fillId="6" borderId="25" xfId="0" applyFill="1" applyBorder="1"/>
    <xf numFmtId="0" fontId="0" fillId="7" borderId="0" xfId="0" applyFill="1"/>
    <xf numFmtId="0" fontId="0" fillId="7" borderId="24" xfId="0" applyFill="1" applyBorder="1"/>
    <xf numFmtId="0" fontId="0" fillId="7" borderId="25" xfId="0" applyFill="1" applyBorder="1"/>
    <xf numFmtId="0" fontId="0" fillId="0" borderId="7" xfId="0" applyBorder="1"/>
    <xf numFmtId="0" fontId="0" fillId="3" borderId="12" xfId="0" applyFill="1" applyBorder="1"/>
    <xf numFmtId="0" fontId="0" fillId="0" borderId="12" xfId="0" applyBorder="1"/>
    <xf numFmtId="0" fontId="0" fillId="0" borderId="19" xfId="0" applyBorder="1"/>
    <xf numFmtId="0" fontId="0" fillId="0" borderId="18" xfId="0" applyBorder="1"/>
    <xf numFmtId="0" fontId="4" fillId="0" borderId="0" xfId="0" applyFont="1"/>
    <xf numFmtId="0" fontId="4" fillId="0" borderId="18" xfId="0" applyFont="1" applyBorder="1"/>
    <xf numFmtId="0" fontId="0" fillId="0" borderId="25" xfId="0" applyBorder="1"/>
    <xf numFmtId="0" fontId="0" fillId="0" borderId="26" xfId="0" applyBorder="1"/>
    <xf numFmtId="0" fontId="0" fillId="9" borderId="0" xfId="0" applyFill="1"/>
    <xf numFmtId="0" fontId="4" fillId="9" borderId="0" xfId="0" applyFont="1" applyFill="1"/>
    <xf numFmtId="0" fontId="0" fillId="8" borderId="0" xfId="0" applyFill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12" borderId="2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0" fillId="13" borderId="0" xfId="0" applyFill="1"/>
    <xf numFmtId="0" fontId="0" fillId="14" borderId="0" xfId="0" applyFill="1"/>
    <xf numFmtId="0" fontId="1" fillId="2" borderId="10" xfId="0" applyFont="1" applyFill="1" applyBorder="1" applyAlignment="1">
      <alignment horizontal="center" vertical="center"/>
    </xf>
    <xf numFmtId="0" fontId="1" fillId="10" borderId="34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1" fillId="10" borderId="2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6" fillId="10" borderId="27" xfId="0" applyFont="1" applyFill="1" applyBorder="1" applyAlignment="1">
      <alignment horizontal="center" vertical="center"/>
    </xf>
    <xf numFmtId="0" fontId="1" fillId="10" borderId="21" xfId="0" applyFont="1" applyFill="1" applyBorder="1" applyAlignment="1">
      <alignment horizontal="center" vertical="center"/>
    </xf>
    <xf numFmtId="0" fontId="1" fillId="10" borderId="3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11" borderId="39" xfId="0" applyFont="1" applyFill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10" borderId="23" xfId="0" applyFont="1" applyFill="1" applyBorder="1" applyAlignment="1">
      <alignment horizontal="left" vertical="center"/>
    </xf>
    <xf numFmtId="0" fontId="1" fillId="10" borderId="22" xfId="0" applyFont="1" applyFill="1" applyBorder="1" applyAlignment="1">
      <alignment horizontal="left" vertical="center"/>
    </xf>
    <xf numFmtId="0" fontId="1" fillId="10" borderId="3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38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/>
    </xf>
    <xf numFmtId="0" fontId="1" fillId="11" borderId="34" xfId="0" applyFont="1" applyFill="1" applyBorder="1" applyAlignment="1">
      <alignment horizontal="center" vertical="center" textRotation="90" wrapText="1"/>
    </xf>
    <xf numFmtId="0" fontId="1" fillId="11" borderId="2" xfId="0" applyFont="1" applyFill="1" applyBorder="1" applyAlignment="1">
      <alignment horizontal="center" vertical="center" textRotation="90" wrapText="1"/>
    </xf>
    <xf numFmtId="0" fontId="1" fillId="11" borderId="21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/>
    </xf>
    <xf numFmtId="0" fontId="1" fillId="11" borderId="23" xfId="0" applyFont="1" applyFill="1" applyBorder="1" applyAlignment="1">
      <alignment horizontal="center" vertical="center"/>
    </xf>
    <xf numFmtId="0" fontId="1" fillId="11" borderId="31" xfId="0" applyFont="1" applyFill="1" applyBorder="1" applyAlignment="1">
      <alignment horizontal="center" vertical="center"/>
    </xf>
    <xf numFmtId="0" fontId="1" fillId="11" borderId="14" xfId="0" applyFont="1" applyFill="1" applyBorder="1" applyAlignment="1">
      <alignment horizontal="center" vertical="center" wrapText="1"/>
    </xf>
    <xf numFmtId="0" fontId="1" fillId="11" borderId="15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11" borderId="28" xfId="0" applyFont="1" applyFill="1" applyBorder="1" applyAlignment="1">
      <alignment horizontal="center" vertical="center" textRotation="90" wrapText="1"/>
    </xf>
    <xf numFmtId="0" fontId="1" fillId="11" borderId="28" xfId="0" applyFont="1" applyFill="1" applyBorder="1" applyAlignment="1">
      <alignment horizontal="center" vertical="center" textRotation="90"/>
    </xf>
    <xf numFmtId="0" fontId="1" fillId="11" borderId="37" xfId="0" applyFont="1" applyFill="1" applyBorder="1" applyAlignment="1">
      <alignment horizontal="center" vertical="center" textRotation="90"/>
    </xf>
    <xf numFmtId="2" fontId="1" fillId="12" borderId="27" xfId="0" applyNumberFormat="1" applyFont="1" applyFill="1" applyBorder="1" applyAlignment="1">
      <alignment horizontal="center" vertical="center"/>
    </xf>
    <xf numFmtId="0" fontId="3" fillId="10" borderId="34" xfId="0" applyFont="1" applyFill="1" applyBorder="1" applyAlignment="1">
      <alignment horizontal="center" vertical="center" wrapText="1"/>
    </xf>
    <xf numFmtId="1" fontId="3" fillId="0" borderId="33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DB9CA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00"/>
      <color rgb="FFEFE5F7"/>
      <color rgb="FFC0F8C0"/>
      <color rgb="FFC7A1E3"/>
      <color rgb="FFFFFFCC"/>
      <color rgb="FFF75753"/>
      <color rgb="FFD9F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gif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9525</xdr:colOff>
      <xdr:row>6</xdr:row>
      <xdr:rowOff>9525</xdr:rowOff>
    </xdr:to>
    <xdr:pic>
      <xdr:nvPicPr>
        <xdr:cNvPr id="3" name="Obrázok 2" descr="Žľab strešný polkruhový KJG rš 25, rš 28, rš 33 pozink – farebný">
          <a:extLst>
            <a:ext uri="{FF2B5EF4-FFF2-40B4-BE49-F238E27FC236}">
              <a16:creationId xmlns:a16="http://schemas.microsoft.com/office/drawing/2014/main" id="{E158D0E0-6AAD-9FE8-873D-1D61DD860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65341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81492</xdr:colOff>
      <xdr:row>6</xdr:row>
      <xdr:rowOff>211667</xdr:rowOff>
    </xdr:from>
    <xdr:to>
      <xdr:col>1</xdr:col>
      <xdr:colOff>2180519</xdr:colOff>
      <xdr:row>6</xdr:row>
      <xdr:rowOff>1471083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63F2F537-1EBE-4E9F-92E3-AFCACD46F55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003" t="48483" r="18894" b="13768"/>
        <a:stretch/>
      </xdr:blipFill>
      <xdr:spPr bwMode="auto">
        <a:xfrm>
          <a:off x="662517" y="9984317"/>
          <a:ext cx="2099027" cy="12594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704850</xdr:colOff>
      <xdr:row>7</xdr:row>
      <xdr:rowOff>209550</xdr:rowOff>
    </xdr:from>
    <xdr:ext cx="979331" cy="1267854"/>
    <xdr:pic>
      <xdr:nvPicPr>
        <xdr:cNvPr id="12" name="Obrázek 23">
          <a:extLst>
            <a:ext uri="{FF2B5EF4-FFF2-40B4-BE49-F238E27FC236}">
              <a16:creationId xmlns:a16="http://schemas.microsoft.com/office/drawing/2014/main" id="{597E31D5-0A86-4559-84FB-997C53E5E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85875" y="11601450"/>
          <a:ext cx="979331" cy="1267854"/>
        </a:xfrm>
        <a:prstGeom prst="rect">
          <a:avLst/>
        </a:prstGeom>
      </xdr:spPr>
    </xdr:pic>
    <xdr:clientData/>
  </xdr:oneCellAnchor>
  <xdr:twoCellAnchor editAs="oneCell">
    <xdr:from>
      <xdr:col>1</xdr:col>
      <xdr:colOff>19051</xdr:colOff>
      <xdr:row>8</xdr:row>
      <xdr:rowOff>238125</xdr:rowOff>
    </xdr:from>
    <xdr:to>
      <xdr:col>1</xdr:col>
      <xdr:colOff>2209801</xdr:colOff>
      <xdr:row>8</xdr:row>
      <xdr:rowOff>1314450</xdr:rowOff>
    </xdr:to>
    <xdr:pic>
      <xdr:nvPicPr>
        <xdr:cNvPr id="2" name="Obrázok 16">
          <a:extLst>
            <a:ext uri="{FF2B5EF4-FFF2-40B4-BE49-F238E27FC236}">
              <a16:creationId xmlns:a16="http://schemas.microsoft.com/office/drawing/2014/main" id="{8305DA7B-161A-4A69-A720-B1C12DE5E34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649" t="8855" r="10442" b="13362"/>
        <a:stretch/>
      </xdr:blipFill>
      <xdr:spPr bwMode="auto">
        <a:xfrm>
          <a:off x="600076" y="5153025"/>
          <a:ext cx="219075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198C4-CDB9-4491-A4D9-FDD8FB93D4A8}">
  <dimension ref="A1:AD12"/>
  <sheetViews>
    <sheetView view="pageLayout" zoomScale="115" zoomScaleNormal="100" zoomScalePageLayoutView="115" workbookViewId="0">
      <selection activeCell="J7" sqref="J7"/>
    </sheetView>
  </sheetViews>
  <sheetFormatPr defaultColWidth="3.5703125" defaultRowHeight="15" x14ac:dyDescent="0.25"/>
  <cols>
    <col min="1" max="1" width="8" customWidth="1"/>
    <col min="2" max="2" width="30.5703125" customWidth="1"/>
    <col min="3" max="3" width="11.85546875" customWidth="1"/>
    <col min="4" max="4" width="8.5703125" customWidth="1"/>
    <col min="5" max="8" width="7.42578125" customWidth="1"/>
    <col min="10" max="11" width="3.42578125" customWidth="1"/>
    <col min="12" max="30" width="8.85546875" hidden="1" customWidth="1"/>
    <col min="31" max="1020" width="8.85546875" customWidth="1"/>
  </cols>
  <sheetData>
    <row r="1" spans="1:27" x14ac:dyDescent="0.25">
      <c r="A1" s="67" t="s">
        <v>49</v>
      </c>
      <c r="B1" s="67"/>
      <c r="C1" s="67"/>
      <c r="D1" s="67"/>
      <c r="E1" s="67"/>
      <c r="F1" s="67"/>
      <c r="G1" s="67"/>
      <c r="H1" s="67"/>
      <c r="I1" s="67"/>
      <c r="J1" s="67"/>
      <c r="K1" s="67"/>
      <c r="M1" t="s">
        <v>50</v>
      </c>
      <c r="U1" t="s">
        <v>3</v>
      </c>
    </row>
    <row r="2" spans="1:27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16"/>
      <c r="M2" s="16"/>
      <c r="N2" s="16"/>
      <c r="O2" s="16"/>
      <c r="P2" s="16"/>
      <c r="Q2" s="16"/>
      <c r="R2" s="16"/>
    </row>
    <row r="3" spans="1:27" ht="40.5" customHeight="1" x14ac:dyDescent="0.25">
      <c r="A3" s="69" t="s">
        <v>0</v>
      </c>
      <c r="B3" s="60" t="s">
        <v>1</v>
      </c>
      <c r="C3" s="60" t="s">
        <v>51</v>
      </c>
      <c r="D3" s="70" t="s">
        <v>52</v>
      </c>
      <c r="E3" s="70" t="s">
        <v>53</v>
      </c>
      <c r="F3" s="60" t="s">
        <v>54</v>
      </c>
      <c r="G3" s="70" t="s">
        <v>55</v>
      </c>
      <c r="H3" s="70" t="s">
        <v>56</v>
      </c>
      <c r="I3" s="60" t="s">
        <v>57</v>
      </c>
      <c r="J3" s="60"/>
      <c r="K3" s="61" t="s">
        <v>2</v>
      </c>
      <c r="L3" s="16"/>
      <c r="M3" s="16"/>
      <c r="N3" s="16"/>
      <c r="O3" s="16"/>
      <c r="P3" s="16"/>
      <c r="Q3" s="16"/>
      <c r="R3" s="16"/>
    </row>
    <row r="4" spans="1:27" ht="14.1" customHeight="1" x14ac:dyDescent="0.25">
      <c r="A4" s="69"/>
      <c r="B4" s="60"/>
      <c r="C4" s="60"/>
      <c r="D4" s="71"/>
      <c r="E4" s="71"/>
      <c r="F4" s="60"/>
      <c r="G4" s="71"/>
      <c r="H4" s="71"/>
      <c r="I4" s="62" t="s">
        <v>58</v>
      </c>
      <c r="J4" s="63"/>
      <c r="K4" s="61"/>
      <c r="L4" s="16"/>
      <c r="M4" s="16"/>
      <c r="N4" s="16"/>
      <c r="O4" s="16"/>
      <c r="P4" s="16"/>
      <c r="Q4" s="16"/>
      <c r="R4" s="16"/>
      <c r="T4" s="45"/>
      <c r="U4" s="45"/>
      <c r="V4" s="45"/>
      <c r="W4" s="45"/>
      <c r="X4" s="45"/>
      <c r="Z4" s="46"/>
      <c r="AA4" s="46"/>
    </row>
    <row r="5" spans="1:27" ht="14.1" customHeight="1" thickBot="1" x14ac:dyDescent="0.3">
      <c r="A5" s="69"/>
      <c r="B5" s="60"/>
      <c r="C5" s="60"/>
      <c r="D5" s="71"/>
      <c r="E5" s="71"/>
      <c r="F5" s="60"/>
      <c r="G5" s="71"/>
      <c r="H5" s="71"/>
      <c r="I5" s="47" t="s">
        <v>3</v>
      </c>
      <c r="J5" s="47" t="s">
        <v>7</v>
      </c>
      <c r="K5" s="61"/>
      <c r="L5" s="16"/>
      <c r="M5" s="16"/>
      <c r="N5" s="16"/>
      <c r="O5" s="16"/>
      <c r="P5" s="16"/>
      <c r="Q5" s="16"/>
      <c r="R5" s="16"/>
      <c r="T5" s="45"/>
      <c r="U5" s="45"/>
      <c r="V5" s="45"/>
      <c r="W5" s="45"/>
      <c r="X5" s="45"/>
      <c r="Z5" s="46"/>
      <c r="AA5" s="46"/>
    </row>
    <row r="6" spans="1:27" ht="28.35" customHeight="1" thickBot="1" x14ac:dyDescent="0.3">
      <c r="A6" s="48" t="s">
        <v>59</v>
      </c>
      <c r="B6" s="49" t="s">
        <v>68</v>
      </c>
      <c r="C6" s="50" t="s">
        <v>70</v>
      </c>
      <c r="D6" s="51">
        <v>27.04</v>
      </c>
      <c r="E6" s="51">
        <v>115</v>
      </c>
      <c r="F6" s="51">
        <v>1020</v>
      </c>
      <c r="G6" s="51">
        <v>150</v>
      </c>
      <c r="H6" s="49">
        <v>1</v>
      </c>
      <c r="I6" s="40" t="s">
        <v>48</v>
      </c>
      <c r="J6" s="40">
        <v>2</v>
      </c>
      <c r="K6" s="52">
        <f>SUM(I6:J6)*H6</f>
        <v>2</v>
      </c>
      <c r="L6" s="16"/>
      <c r="M6" s="16"/>
      <c r="N6" s="16"/>
      <c r="O6" s="16"/>
      <c r="P6" s="16"/>
      <c r="Q6" s="16"/>
      <c r="R6" s="16"/>
      <c r="T6" s="45"/>
      <c r="U6" s="45"/>
      <c r="V6" s="45"/>
      <c r="W6" s="45"/>
      <c r="X6" s="45"/>
      <c r="Z6" s="46"/>
      <c r="AA6" s="46"/>
    </row>
    <row r="7" spans="1:27" ht="28.35" customHeight="1" thickBot="1" x14ac:dyDescent="0.3">
      <c r="A7" s="48" t="s">
        <v>60</v>
      </c>
      <c r="B7" s="49" t="s">
        <v>67</v>
      </c>
      <c r="C7" s="50" t="s">
        <v>69</v>
      </c>
      <c r="D7" s="51">
        <v>20</v>
      </c>
      <c r="E7" s="51">
        <v>115</v>
      </c>
      <c r="F7" s="51">
        <v>1020</v>
      </c>
      <c r="G7" s="51">
        <v>100</v>
      </c>
      <c r="H7" s="49">
        <v>1</v>
      </c>
      <c r="I7" s="40">
        <v>1</v>
      </c>
      <c r="J7" s="40" t="s">
        <v>48</v>
      </c>
      <c r="K7" s="52">
        <f>SUM(I7:J7)*H7</f>
        <v>1</v>
      </c>
      <c r="L7" s="16"/>
      <c r="M7" s="16"/>
      <c r="N7" s="16"/>
      <c r="O7" s="16"/>
      <c r="P7" s="16"/>
      <c r="Q7" s="16"/>
      <c r="R7" s="16"/>
      <c r="T7" s="45"/>
      <c r="U7" s="45"/>
      <c r="V7" s="45"/>
      <c r="W7" s="45"/>
      <c r="X7" s="45"/>
      <c r="Z7" s="46"/>
      <c r="AA7" s="46"/>
    </row>
    <row r="8" spans="1:27" ht="28.35" customHeight="1" thickBot="1" x14ac:dyDescent="0.3">
      <c r="A8" s="48" t="s">
        <v>61</v>
      </c>
      <c r="B8" s="49" t="s">
        <v>65</v>
      </c>
      <c r="C8" s="50" t="s">
        <v>66</v>
      </c>
      <c r="D8" s="51">
        <v>15</v>
      </c>
      <c r="E8" s="51">
        <v>115</v>
      </c>
      <c r="F8" s="51">
        <v>770</v>
      </c>
      <c r="G8" s="51">
        <v>100</v>
      </c>
      <c r="H8" s="49">
        <v>1</v>
      </c>
      <c r="I8" s="40">
        <v>1</v>
      </c>
      <c r="J8" s="40" t="s">
        <v>48</v>
      </c>
      <c r="K8" s="52">
        <f>SUM(I8:J8)*H8</f>
        <v>1</v>
      </c>
      <c r="L8" s="16"/>
      <c r="M8" s="16"/>
      <c r="N8" s="16"/>
      <c r="O8" s="16"/>
      <c r="P8" s="16"/>
      <c r="Q8" s="16"/>
      <c r="R8" s="16"/>
      <c r="T8" s="45"/>
      <c r="U8" s="45"/>
      <c r="V8" s="45"/>
      <c r="W8" s="45"/>
      <c r="X8" s="45"/>
      <c r="Z8" s="46"/>
      <c r="AA8" s="46"/>
    </row>
    <row r="9" spans="1:27" ht="15.75" thickBot="1" x14ac:dyDescent="0.3">
      <c r="A9" s="64" t="s">
        <v>62</v>
      </c>
      <c r="B9" s="65"/>
      <c r="C9" s="65"/>
      <c r="D9" s="65"/>
      <c r="E9" s="65"/>
      <c r="F9" s="65"/>
      <c r="G9" s="65"/>
      <c r="H9" s="66"/>
      <c r="I9" s="53">
        <f>SUM(I6:I8)</f>
        <v>2</v>
      </c>
      <c r="J9" s="53">
        <f>SUM(J6:J8)</f>
        <v>2</v>
      </c>
      <c r="K9" s="54">
        <f>SUM(I9:J9)</f>
        <v>4</v>
      </c>
      <c r="L9" s="16"/>
      <c r="M9" s="16"/>
      <c r="N9" s="16"/>
      <c r="O9" s="16"/>
      <c r="P9" s="16"/>
      <c r="Q9" s="16"/>
      <c r="R9" s="16"/>
      <c r="T9" s="45"/>
      <c r="U9" s="45"/>
      <c r="V9" s="45"/>
      <c r="W9" s="45"/>
      <c r="X9" s="45"/>
      <c r="Z9" s="46"/>
      <c r="AA9" s="46"/>
    </row>
    <row r="11" spans="1:27" x14ac:dyDescent="0.25">
      <c r="A11" s="55" t="s">
        <v>63</v>
      </c>
    </row>
    <row r="12" spans="1:27" x14ac:dyDescent="0.25">
      <c r="A12" s="56" t="s">
        <v>64</v>
      </c>
    </row>
  </sheetData>
  <mergeCells count="14">
    <mergeCell ref="I3:J3"/>
    <mergeCell ref="K3:K5"/>
    <mergeCell ref="I4:J4"/>
    <mergeCell ref="A9:H9"/>
    <mergeCell ref="A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19685039370078741" right="0.19685039370078741" top="0.19685039370078741" bottom="0.39370078740157483" header="0.19685039370078741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9"/>
  <dimension ref="A1:P54"/>
  <sheetViews>
    <sheetView tabSelected="1" showWhiteSpace="0" view="pageLayout" zoomScaleNormal="100" workbookViewId="0">
      <selection activeCell="T10" sqref="T10"/>
    </sheetView>
  </sheetViews>
  <sheetFormatPr defaultColWidth="42.140625" defaultRowHeight="15" x14ac:dyDescent="0.25"/>
  <cols>
    <col min="1" max="1" width="8.140625" bestFit="1" customWidth="1"/>
    <col min="2" max="2" width="32" customWidth="1"/>
    <col min="3" max="3" width="3.7109375" customWidth="1"/>
    <col min="4" max="4" width="3.42578125" customWidth="1"/>
    <col min="5" max="5" width="4.28515625" customWidth="1"/>
    <col min="6" max="7" width="4.85546875" customWidth="1"/>
    <col min="8" max="8" width="3.5703125" customWidth="1"/>
    <col min="9" max="9" width="6.85546875" customWidth="1"/>
    <col min="10" max="10" width="5" customWidth="1"/>
    <col min="11" max="11" width="6.7109375" customWidth="1"/>
    <col min="12" max="12" width="7.7109375" style="38" customWidth="1"/>
    <col min="13" max="13" width="7.140625" style="38" customWidth="1"/>
    <col min="14" max="14" width="4.140625" customWidth="1"/>
    <col min="15" max="15" width="3.7109375" customWidth="1"/>
    <col min="16" max="16" width="4.140625" customWidth="1"/>
    <col min="17" max="1023" width="8.7109375" customWidth="1"/>
  </cols>
  <sheetData>
    <row r="1" spans="1:16" ht="15.75" thickBot="1" x14ac:dyDescent="0.3">
      <c r="A1" s="77" t="s">
        <v>41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6" ht="15.75" thickBot="1" x14ac:dyDescent="0.3">
      <c r="A2" s="77" t="s">
        <v>40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32"/>
      <c r="O2" s="32"/>
      <c r="P2" s="32"/>
    </row>
    <row r="3" spans="1:16" ht="46.5" customHeight="1" thickBot="1" x14ac:dyDescent="0.3">
      <c r="A3" s="78" t="s">
        <v>0</v>
      </c>
      <c r="B3" s="80" t="s">
        <v>39</v>
      </c>
      <c r="C3" s="82" t="s">
        <v>1</v>
      </c>
      <c r="D3" s="83"/>
      <c r="E3" s="83"/>
      <c r="F3" s="83"/>
      <c r="G3" s="83"/>
      <c r="H3" s="83"/>
      <c r="I3" s="83"/>
      <c r="J3" s="83"/>
      <c r="K3" s="88" t="s">
        <v>47</v>
      </c>
      <c r="L3" s="89"/>
      <c r="M3" s="57"/>
      <c r="N3" s="2"/>
      <c r="O3" s="2"/>
      <c r="P3" s="2"/>
    </row>
    <row r="4" spans="1:16" ht="15" customHeight="1" thickBot="1" x14ac:dyDescent="0.3">
      <c r="A4" s="79"/>
      <c r="B4" s="81"/>
      <c r="C4" s="84"/>
      <c r="D4" s="85"/>
      <c r="E4" s="85"/>
      <c r="F4" s="85"/>
      <c r="G4" s="85"/>
      <c r="H4" s="85"/>
      <c r="I4" s="85"/>
      <c r="J4" s="85"/>
      <c r="K4" s="90" t="s">
        <v>43</v>
      </c>
      <c r="L4" s="90" t="s">
        <v>42</v>
      </c>
      <c r="M4" s="93" t="s">
        <v>44</v>
      </c>
      <c r="N4" s="2"/>
      <c r="O4" s="2"/>
      <c r="P4" s="1"/>
    </row>
    <row r="5" spans="1:16" ht="15.75" thickBot="1" x14ac:dyDescent="0.3">
      <c r="A5" s="79"/>
      <c r="B5" s="81"/>
      <c r="C5" s="84"/>
      <c r="D5" s="85"/>
      <c r="E5" s="85"/>
      <c r="F5" s="85"/>
      <c r="G5" s="85"/>
      <c r="H5" s="85"/>
      <c r="I5" s="85"/>
      <c r="J5" s="85"/>
      <c r="K5" s="91"/>
      <c r="L5" s="91"/>
      <c r="M5" s="94"/>
      <c r="N5" s="2"/>
      <c r="O5" s="2"/>
      <c r="P5" s="1"/>
    </row>
    <row r="6" spans="1:16" ht="23.25" customHeight="1" thickBot="1" x14ac:dyDescent="0.3">
      <c r="A6" s="79"/>
      <c r="B6" s="81"/>
      <c r="C6" s="86"/>
      <c r="D6" s="87"/>
      <c r="E6" s="87"/>
      <c r="F6" s="87"/>
      <c r="G6" s="87"/>
      <c r="H6" s="87"/>
      <c r="I6" s="87"/>
      <c r="J6" s="87"/>
      <c r="K6" s="92"/>
      <c r="L6" s="92"/>
      <c r="M6" s="95"/>
      <c r="N6" s="2"/>
      <c r="O6" s="2"/>
      <c r="P6" s="1"/>
    </row>
    <row r="7" spans="1:16" ht="127.5" customHeight="1" thickBot="1" x14ac:dyDescent="0.3">
      <c r="A7" s="42" t="s">
        <v>73</v>
      </c>
      <c r="B7" s="41"/>
      <c r="C7" s="76" t="s">
        <v>71</v>
      </c>
      <c r="D7" s="74"/>
      <c r="E7" s="74"/>
      <c r="F7" s="74"/>
      <c r="G7" s="74"/>
      <c r="H7" s="74"/>
      <c r="I7" s="74"/>
      <c r="J7" s="75"/>
      <c r="K7" s="58">
        <v>333</v>
      </c>
      <c r="L7" s="59">
        <f>11.75+3.9+8.6+7.5+3.2+4.4+16+20.45+8.6+5+2.4+2.5+5.2+2+2.85</f>
        <v>104.35</v>
      </c>
      <c r="M7" s="39">
        <f t="shared" ref="M7" si="0">L7</f>
        <v>104.35</v>
      </c>
      <c r="N7" s="2"/>
      <c r="O7" s="2"/>
      <c r="P7" s="1"/>
    </row>
    <row r="8" spans="1:16" ht="127.5" customHeight="1" thickBot="1" x14ac:dyDescent="0.3">
      <c r="A8" s="42" t="s">
        <v>74</v>
      </c>
      <c r="B8" s="41"/>
      <c r="C8" s="73" t="s">
        <v>72</v>
      </c>
      <c r="D8" s="74"/>
      <c r="E8" s="74"/>
      <c r="F8" s="74"/>
      <c r="G8" s="74"/>
      <c r="H8" s="74"/>
      <c r="I8" s="74"/>
      <c r="J8" s="75"/>
      <c r="K8" s="58">
        <v>400</v>
      </c>
      <c r="L8" s="59">
        <f>4.6*7</f>
        <v>32.199999999999996</v>
      </c>
      <c r="M8" s="39">
        <f t="shared" ref="M8" si="1">L8</f>
        <v>32.199999999999996</v>
      </c>
      <c r="N8" s="2"/>
      <c r="O8" s="2"/>
      <c r="P8" s="1"/>
    </row>
    <row r="9" spans="1:16" ht="127.5" customHeight="1" thickBot="1" x14ac:dyDescent="0.3">
      <c r="A9" s="97" t="s">
        <v>75</v>
      </c>
      <c r="B9" s="100"/>
      <c r="C9" s="101" t="s">
        <v>76</v>
      </c>
      <c r="D9" s="101"/>
      <c r="E9" s="101"/>
      <c r="F9" s="101"/>
      <c r="G9" s="101"/>
      <c r="H9" s="101"/>
      <c r="I9" s="101"/>
      <c r="J9" s="102"/>
      <c r="K9" s="98" t="s">
        <v>77</v>
      </c>
      <c r="L9" s="99">
        <v>102.5</v>
      </c>
      <c r="M9" s="96">
        <f>L9</f>
        <v>102.5</v>
      </c>
      <c r="N9" s="2"/>
      <c r="O9" s="2"/>
      <c r="P9" s="1"/>
    </row>
    <row r="10" spans="1:16" ht="30.75" customHeight="1" x14ac:dyDescent="0.25">
      <c r="A10" s="55" t="s">
        <v>63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2"/>
      <c r="O10" s="2"/>
      <c r="P10" s="1"/>
    </row>
    <row r="11" spans="1:16" ht="32.25" customHeight="1" x14ac:dyDescent="0.25">
      <c r="A11" s="72" t="s">
        <v>46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2"/>
      <c r="O11" s="2"/>
      <c r="P11" s="1"/>
    </row>
    <row r="12" spans="1:16" ht="15.75" customHeight="1" x14ac:dyDescent="0.25">
      <c r="A12" s="43" t="s">
        <v>45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4"/>
      <c r="M12" s="44"/>
      <c r="N12" s="2"/>
      <c r="O12" s="2"/>
      <c r="P12" s="1"/>
    </row>
    <row r="13" spans="1:16" ht="30" customHeight="1" x14ac:dyDescent="0.25">
      <c r="A13" s="36"/>
      <c r="B13" s="33"/>
      <c r="C13" s="35"/>
      <c r="D13" s="35"/>
      <c r="E13" s="35"/>
      <c r="F13" s="35"/>
      <c r="G13" s="35"/>
      <c r="H13" s="35"/>
      <c r="I13" s="35"/>
      <c r="J13" s="35"/>
      <c r="K13" s="34"/>
      <c r="L13" s="37"/>
      <c r="M13" s="31"/>
    </row>
    <row r="14" spans="1:16" x14ac:dyDescent="0.25">
      <c r="A14" s="36"/>
      <c r="B14" s="33"/>
      <c r="C14" s="35"/>
      <c r="D14" s="35"/>
      <c r="E14" s="35"/>
      <c r="F14" s="35"/>
      <c r="G14" s="35"/>
      <c r="H14" s="35"/>
      <c r="I14" s="35"/>
      <c r="J14" s="35"/>
      <c r="K14" s="34"/>
      <c r="L14" s="37"/>
      <c r="M14" s="31"/>
    </row>
    <row r="15" spans="1:16" x14ac:dyDescent="0.25">
      <c r="A15" s="36"/>
      <c r="C15" s="35"/>
      <c r="D15" s="35"/>
      <c r="E15" s="35"/>
      <c r="F15" s="35"/>
      <c r="G15" s="35"/>
      <c r="H15" s="35"/>
      <c r="I15" s="35"/>
      <c r="J15" s="35"/>
      <c r="K15" s="34"/>
      <c r="L15" s="37"/>
      <c r="M15" s="31"/>
    </row>
    <row r="18" ht="15" customHeight="1" x14ac:dyDescent="0.25"/>
    <row r="22" ht="15" customHeight="1" x14ac:dyDescent="0.25"/>
    <row r="29" ht="15" customHeight="1" x14ac:dyDescent="0.25"/>
    <row r="36" ht="15" customHeight="1" x14ac:dyDescent="0.25"/>
    <row r="43" ht="15" customHeight="1" x14ac:dyDescent="0.25"/>
    <row r="50" ht="15" customHeight="1" x14ac:dyDescent="0.25"/>
    <row r="54" ht="15" customHeight="1" x14ac:dyDescent="0.25"/>
  </sheetData>
  <mergeCells count="13">
    <mergeCell ref="A1:M1"/>
    <mergeCell ref="A2:M2"/>
    <mergeCell ref="A3:A6"/>
    <mergeCell ref="B3:B6"/>
    <mergeCell ref="C3:J6"/>
    <mergeCell ref="K3:L3"/>
    <mergeCell ref="K4:K6"/>
    <mergeCell ref="L4:L6"/>
    <mergeCell ref="M4:M6"/>
    <mergeCell ref="A11:M11"/>
    <mergeCell ref="C8:J8"/>
    <mergeCell ref="C7:J7"/>
    <mergeCell ref="C9:J9"/>
  </mergeCells>
  <phoneticPr fontId="7" type="noConversion"/>
  <pageMargins left="0.19685039370078741" right="0.19685039370078741" top="0.19685039370078741" bottom="0.19685039370078741" header="0.51181102362204722" footer="0.51181102362204722"/>
  <pageSetup paperSize="9" firstPageNumber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10">
    <pageSetUpPr fitToPage="1"/>
  </sheetPr>
  <dimension ref="A1:Q138"/>
  <sheetViews>
    <sheetView workbookViewId="0">
      <selection activeCell="P51" sqref="P51"/>
    </sheetView>
  </sheetViews>
  <sheetFormatPr defaultRowHeight="15" x14ac:dyDescent="0.25"/>
  <cols>
    <col min="2" max="2" width="14.7109375" customWidth="1"/>
  </cols>
  <sheetData>
    <row r="1" spans="1:17" x14ac:dyDescent="0.25">
      <c r="A1" s="3" t="s">
        <v>8</v>
      </c>
      <c r="B1" s="4" t="s">
        <v>11</v>
      </c>
      <c r="C1" s="4"/>
      <c r="D1" s="4"/>
      <c r="E1" s="4"/>
      <c r="F1" s="4"/>
      <c r="G1" s="4"/>
      <c r="H1" s="4"/>
      <c r="I1" s="4"/>
      <c r="J1" s="4"/>
      <c r="K1" s="4"/>
      <c r="L1" s="4"/>
      <c r="M1" s="19"/>
      <c r="N1" s="4"/>
      <c r="O1" s="4"/>
      <c r="P1" s="4"/>
      <c r="Q1" s="22"/>
    </row>
    <row r="2" spans="1:17" x14ac:dyDescent="0.25">
      <c r="A2" s="5"/>
      <c r="B2" s="6"/>
      <c r="C2" s="6" t="s">
        <v>5</v>
      </c>
      <c r="D2" s="28">
        <v>1</v>
      </c>
      <c r="E2" s="6"/>
      <c r="F2" s="6"/>
      <c r="G2" s="6"/>
      <c r="H2" s="6"/>
      <c r="I2" s="6"/>
      <c r="J2" s="6"/>
      <c r="K2" s="6"/>
      <c r="L2" s="6"/>
      <c r="M2" s="20">
        <f>SUM(D2:L2)</f>
        <v>1</v>
      </c>
      <c r="Q2" s="23"/>
    </row>
    <row r="3" spans="1:17" x14ac:dyDescent="0.25">
      <c r="A3" s="5" t="s">
        <v>18</v>
      </c>
      <c r="B3" s="6" t="s">
        <v>22</v>
      </c>
      <c r="C3" s="6" t="s">
        <v>6</v>
      </c>
      <c r="D3" s="28">
        <v>1</v>
      </c>
      <c r="E3" s="28">
        <v>1</v>
      </c>
      <c r="F3" s="28">
        <v>1</v>
      </c>
      <c r="G3" s="28">
        <v>1</v>
      </c>
      <c r="H3" s="6"/>
      <c r="I3" s="6"/>
      <c r="J3" s="6"/>
      <c r="K3" s="6"/>
      <c r="L3" s="6"/>
      <c r="M3" s="20">
        <f t="shared" ref="M3:M9" si="0">SUM(D3:L3)</f>
        <v>4</v>
      </c>
      <c r="Q3" s="23"/>
    </row>
    <row r="4" spans="1:17" x14ac:dyDescent="0.25">
      <c r="A4" s="7"/>
      <c r="B4" s="8"/>
      <c r="C4" s="8" t="s">
        <v>5</v>
      </c>
      <c r="D4" s="28">
        <v>1</v>
      </c>
      <c r="E4" s="28">
        <v>1</v>
      </c>
      <c r="F4" s="8"/>
      <c r="G4" s="8"/>
      <c r="H4" s="8"/>
      <c r="I4" s="8"/>
      <c r="J4" s="8"/>
      <c r="K4" s="8"/>
      <c r="L4" s="8"/>
      <c r="M4" s="20">
        <f t="shared" si="0"/>
        <v>2</v>
      </c>
      <c r="Q4" s="23"/>
    </row>
    <row r="5" spans="1:17" x14ac:dyDescent="0.25">
      <c r="A5" s="7" t="s">
        <v>19</v>
      </c>
      <c r="B5" s="8" t="s">
        <v>25</v>
      </c>
      <c r="C5" s="8" t="s">
        <v>6</v>
      </c>
      <c r="D5" s="28">
        <v>1</v>
      </c>
      <c r="E5" s="28">
        <v>1</v>
      </c>
      <c r="F5" s="8"/>
      <c r="G5" s="8"/>
      <c r="H5" s="8"/>
      <c r="I5" s="8"/>
      <c r="J5" s="8"/>
      <c r="K5" s="8"/>
      <c r="L5" s="8"/>
      <c r="M5" s="20">
        <f t="shared" si="0"/>
        <v>2</v>
      </c>
      <c r="Q5" s="23"/>
    </row>
    <row r="6" spans="1:17" x14ac:dyDescent="0.25">
      <c r="A6" s="10"/>
      <c r="B6" s="11"/>
      <c r="C6" s="11" t="s">
        <v>5</v>
      </c>
      <c r="D6" s="29">
        <v>1</v>
      </c>
      <c r="E6" s="29">
        <v>1</v>
      </c>
      <c r="F6" s="29">
        <v>1</v>
      </c>
      <c r="G6" s="29"/>
      <c r="H6" s="9"/>
      <c r="I6" s="9"/>
      <c r="J6" s="9"/>
      <c r="K6" s="9"/>
      <c r="L6" s="9"/>
      <c r="M6" s="20">
        <f t="shared" si="0"/>
        <v>3</v>
      </c>
      <c r="N6" s="24"/>
      <c r="O6" s="24"/>
      <c r="P6" s="24"/>
      <c r="Q6" s="25"/>
    </row>
    <row r="7" spans="1:17" x14ac:dyDescent="0.25">
      <c r="A7" s="10" t="s">
        <v>20</v>
      </c>
      <c r="B7" s="11" t="s">
        <v>23</v>
      </c>
      <c r="C7" s="11" t="s">
        <v>6</v>
      </c>
      <c r="D7" s="29">
        <v>1</v>
      </c>
      <c r="E7" s="9"/>
      <c r="F7" s="9" t="s">
        <v>38</v>
      </c>
      <c r="G7" s="9"/>
      <c r="H7" s="9"/>
      <c r="I7" s="9"/>
      <c r="J7" s="9"/>
      <c r="K7" s="9"/>
      <c r="L7" s="9"/>
      <c r="M7" s="20">
        <f t="shared" si="0"/>
        <v>1</v>
      </c>
      <c r="N7" s="24"/>
      <c r="O7" s="24"/>
      <c r="P7" s="24"/>
      <c r="Q7" s="25"/>
    </row>
    <row r="8" spans="1:17" x14ac:dyDescent="0.25">
      <c r="A8" s="12" t="s">
        <v>21</v>
      </c>
      <c r="B8" s="13"/>
      <c r="C8" s="13" t="s">
        <v>5</v>
      </c>
      <c r="D8" s="28">
        <v>1</v>
      </c>
      <c r="E8" s="13"/>
      <c r="F8" s="13"/>
      <c r="G8" s="13"/>
      <c r="H8" s="13"/>
      <c r="I8" s="13"/>
      <c r="J8" s="13"/>
      <c r="K8" s="13"/>
      <c r="L8" s="13"/>
      <c r="M8" s="20">
        <f t="shared" si="0"/>
        <v>1</v>
      </c>
      <c r="Q8" s="23"/>
    </row>
    <row r="9" spans="1:17" x14ac:dyDescent="0.25">
      <c r="A9" s="14"/>
      <c r="B9" s="15" t="s">
        <v>24</v>
      </c>
      <c r="C9" s="15" t="s">
        <v>6</v>
      </c>
      <c r="D9" s="15"/>
      <c r="E9" s="15"/>
      <c r="F9" s="15"/>
      <c r="G9" s="15"/>
      <c r="H9" s="15"/>
      <c r="I9" s="15"/>
      <c r="J9" s="15"/>
      <c r="K9" s="15"/>
      <c r="L9" s="15"/>
      <c r="M9" s="20">
        <f t="shared" si="0"/>
        <v>0</v>
      </c>
      <c r="N9" s="26"/>
      <c r="O9" s="26"/>
      <c r="P9" s="26"/>
      <c r="Q9" s="27"/>
    </row>
    <row r="10" spans="1:17" x14ac:dyDescent="0.25">
      <c r="M10" s="21">
        <f>SUM(M2:M9)</f>
        <v>14</v>
      </c>
    </row>
    <row r="11" spans="1:17" x14ac:dyDescent="0.25">
      <c r="M11" s="21"/>
    </row>
    <row r="12" spans="1:17" x14ac:dyDescent="0.25">
      <c r="A12" s="3" t="s">
        <v>12</v>
      </c>
      <c r="B12" s="4" t="s">
        <v>10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21"/>
    </row>
    <row r="13" spans="1:17" x14ac:dyDescent="0.25">
      <c r="A13" s="5"/>
      <c r="B13" s="6"/>
      <c r="C13" s="6" t="s">
        <v>5</v>
      </c>
      <c r="D13" s="6">
        <v>1</v>
      </c>
      <c r="E13" s="6">
        <v>1</v>
      </c>
      <c r="F13" s="6">
        <v>1</v>
      </c>
      <c r="G13" s="6">
        <v>1</v>
      </c>
      <c r="H13" s="6"/>
      <c r="I13" s="6"/>
      <c r="J13" s="6"/>
      <c r="K13" s="6"/>
      <c r="L13" s="6"/>
      <c r="M13" s="20">
        <f>SUM(D13:L13)</f>
        <v>4</v>
      </c>
    </row>
    <row r="14" spans="1:17" x14ac:dyDescent="0.25">
      <c r="A14" s="5" t="s">
        <v>18</v>
      </c>
      <c r="B14" s="6" t="s">
        <v>22</v>
      </c>
      <c r="C14" s="6" t="s">
        <v>6</v>
      </c>
      <c r="D14" s="6">
        <v>1</v>
      </c>
      <c r="E14" s="6"/>
      <c r="F14" s="6"/>
      <c r="G14" s="6"/>
      <c r="H14" s="6"/>
      <c r="I14" s="6"/>
      <c r="J14" s="6"/>
      <c r="K14" s="6"/>
      <c r="L14" s="6"/>
      <c r="M14" s="20">
        <f t="shared" ref="M14:M79" si="1">SUM(D14:L14)</f>
        <v>1</v>
      </c>
    </row>
    <row r="15" spans="1:17" x14ac:dyDescent="0.25">
      <c r="A15" s="7"/>
      <c r="B15" s="8"/>
      <c r="C15" s="8" t="s">
        <v>5</v>
      </c>
      <c r="D15" s="8">
        <v>1</v>
      </c>
      <c r="E15" s="8"/>
      <c r="F15" s="8"/>
      <c r="G15" s="8"/>
      <c r="H15" s="8"/>
      <c r="I15" s="8"/>
      <c r="J15" s="8"/>
      <c r="K15" s="8"/>
      <c r="L15" s="8"/>
      <c r="M15" s="20">
        <f t="shared" si="1"/>
        <v>1</v>
      </c>
    </row>
    <row r="16" spans="1:17" x14ac:dyDescent="0.25">
      <c r="A16" s="7" t="s">
        <v>19</v>
      </c>
      <c r="B16" s="8" t="s">
        <v>25</v>
      </c>
      <c r="C16" s="8" t="s">
        <v>6</v>
      </c>
      <c r="D16" s="8"/>
      <c r="E16" s="8"/>
      <c r="F16" s="8"/>
      <c r="G16" s="8"/>
      <c r="H16" s="8"/>
      <c r="I16" s="8"/>
      <c r="J16" s="8"/>
      <c r="K16" s="8"/>
      <c r="L16" s="8"/>
      <c r="M16" s="20">
        <f t="shared" si="1"/>
        <v>0</v>
      </c>
    </row>
    <row r="17" spans="1:13" x14ac:dyDescent="0.25">
      <c r="A17" s="10"/>
      <c r="B17" s="11"/>
      <c r="C17" s="11" t="s">
        <v>5</v>
      </c>
      <c r="D17" s="9"/>
      <c r="E17" s="9"/>
      <c r="F17" s="9"/>
      <c r="G17" s="9"/>
      <c r="H17" s="9"/>
      <c r="I17" s="9"/>
      <c r="J17" s="9"/>
      <c r="K17" s="9"/>
      <c r="L17" s="9"/>
      <c r="M17" s="20">
        <f t="shared" si="1"/>
        <v>0</v>
      </c>
    </row>
    <row r="18" spans="1:13" x14ac:dyDescent="0.25">
      <c r="A18" s="10" t="s">
        <v>20</v>
      </c>
      <c r="B18" s="11" t="s">
        <v>23</v>
      </c>
      <c r="C18" s="11" t="s">
        <v>6</v>
      </c>
      <c r="D18" s="9"/>
      <c r="E18" s="9"/>
      <c r="F18" s="9"/>
      <c r="G18" s="9"/>
      <c r="H18" s="9"/>
      <c r="I18" s="9"/>
      <c r="J18" s="9"/>
      <c r="K18" s="9"/>
      <c r="L18" s="9"/>
      <c r="M18" s="20">
        <f t="shared" si="1"/>
        <v>0</v>
      </c>
    </row>
    <row r="19" spans="1:13" x14ac:dyDescent="0.25">
      <c r="A19" s="12" t="s">
        <v>21</v>
      </c>
      <c r="B19" s="13"/>
      <c r="C19" s="13" t="s">
        <v>5</v>
      </c>
      <c r="D19" s="13"/>
      <c r="E19" s="13"/>
      <c r="F19" s="13"/>
      <c r="G19" s="13"/>
      <c r="H19" s="13"/>
      <c r="I19" s="13"/>
      <c r="J19" s="13"/>
      <c r="K19" s="13"/>
      <c r="L19" s="13"/>
      <c r="M19" s="20">
        <f t="shared" si="1"/>
        <v>0</v>
      </c>
    </row>
    <row r="20" spans="1:13" x14ac:dyDescent="0.25">
      <c r="A20" s="14"/>
      <c r="B20" s="15" t="s">
        <v>24</v>
      </c>
      <c r="C20" s="15" t="s">
        <v>6</v>
      </c>
      <c r="D20" s="15"/>
      <c r="E20" s="15"/>
      <c r="F20" s="15"/>
      <c r="G20" s="15"/>
      <c r="H20" s="15"/>
      <c r="I20" s="15"/>
      <c r="J20" s="15"/>
      <c r="K20" s="15"/>
      <c r="L20" s="15"/>
      <c r="M20" s="20">
        <f t="shared" si="1"/>
        <v>0</v>
      </c>
    </row>
    <row r="21" spans="1:13" x14ac:dyDescent="0.25">
      <c r="M21" s="20">
        <f>SUM(M13:M20)</f>
        <v>6</v>
      </c>
    </row>
    <row r="22" spans="1:13" x14ac:dyDescent="0.25">
      <c r="M22" s="20"/>
    </row>
    <row r="23" spans="1:13" x14ac:dyDescent="0.25">
      <c r="A23" s="3" t="s">
        <v>13</v>
      </c>
      <c r="B23" s="4" t="s">
        <v>9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20"/>
    </row>
    <row r="24" spans="1:13" x14ac:dyDescent="0.25">
      <c r="A24" s="5"/>
      <c r="B24" s="6"/>
      <c r="C24" s="6" t="s">
        <v>5</v>
      </c>
      <c r="D24" s="6"/>
      <c r="E24" s="6"/>
      <c r="F24" s="6"/>
      <c r="G24" s="6"/>
      <c r="H24" s="6"/>
      <c r="I24" s="6"/>
      <c r="J24" s="6"/>
      <c r="K24" s="6"/>
      <c r="L24" s="6"/>
      <c r="M24" s="20">
        <f t="shared" si="1"/>
        <v>0</v>
      </c>
    </row>
    <row r="25" spans="1:13" x14ac:dyDescent="0.25">
      <c r="A25" s="5" t="s">
        <v>18</v>
      </c>
      <c r="B25" s="6" t="s">
        <v>25</v>
      </c>
      <c r="C25" s="6" t="s">
        <v>6</v>
      </c>
      <c r="D25" s="30">
        <v>1</v>
      </c>
      <c r="E25" s="30"/>
      <c r="F25" s="6"/>
      <c r="G25" s="6"/>
      <c r="H25" s="6"/>
      <c r="I25" s="6"/>
      <c r="J25" s="6"/>
      <c r="K25" s="6"/>
      <c r="L25" s="6"/>
      <c r="M25" s="20">
        <f t="shared" si="1"/>
        <v>1</v>
      </c>
    </row>
    <row r="26" spans="1:13" x14ac:dyDescent="0.25">
      <c r="A26" s="7"/>
      <c r="B26" s="8"/>
      <c r="C26" s="8" t="s">
        <v>5</v>
      </c>
      <c r="D26" s="30">
        <v>1</v>
      </c>
      <c r="E26" s="30">
        <v>1</v>
      </c>
      <c r="F26" s="30">
        <v>1</v>
      </c>
      <c r="G26" s="30">
        <v>1</v>
      </c>
      <c r="H26" s="30">
        <v>1</v>
      </c>
      <c r="I26" s="30">
        <v>1</v>
      </c>
      <c r="J26" s="30">
        <v>1</v>
      </c>
      <c r="K26" s="30">
        <v>1</v>
      </c>
      <c r="L26" s="8"/>
      <c r="M26" s="20">
        <f t="shared" si="1"/>
        <v>8</v>
      </c>
    </row>
    <row r="27" spans="1:13" x14ac:dyDescent="0.25">
      <c r="A27" s="7" t="s">
        <v>19</v>
      </c>
      <c r="B27" s="8" t="s">
        <v>23</v>
      </c>
      <c r="C27" s="8" t="s">
        <v>6</v>
      </c>
      <c r="D27" s="30">
        <v>1</v>
      </c>
      <c r="E27" s="30">
        <v>1</v>
      </c>
      <c r="F27" s="30">
        <v>1</v>
      </c>
      <c r="G27" s="8"/>
      <c r="H27" s="8"/>
      <c r="I27" s="8"/>
      <c r="J27" s="8"/>
      <c r="K27" s="8"/>
      <c r="L27" s="8"/>
      <c r="M27" s="20">
        <f t="shared" si="1"/>
        <v>3</v>
      </c>
    </row>
    <row r="28" spans="1:13" x14ac:dyDescent="0.25">
      <c r="A28" s="10"/>
      <c r="B28" s="11"/>
      <c r="C28" s="11"/>
      <c r="D28" s="9"/>
      <c r="E28" s="9"/>
      <c r="F28" s="9"/>
      <c r="G28" s="9"/>
      <c r="H28" s="9"/>
      <c r="I28" s="9"/>
      <c r="J28" s="9"/>
      <c r="K28" s="9"/>
      <c r="L28" s="9"/>
      <c r="M28" s="20">
        <f>SUM(M24:M27)</f>
        <v>12</v>
      </c>
    </row>
    <row r="29" spans="1:13" x14ac:dyDescent="0.25">
      <c r="A29" s="10"/>
      <c r="B29" s="11"/>
      <c r="C29" s="11"/>
      <c r="D29" s="9"/>
      <c r="E29" s="9"/>
      <c r="F29" s="9"/>
      <c r="G29" s="9"/>
      <c r="H29" s="9"/>
      <c r="I29" s="9"/>
      <c r="J29" s="9"/>
      <c r="K29" s="9"/>
      <c r="L29" s="9"/>
      <c r="M29" s="20"/>
    </row>
    <row r="30" spans="1:13" x14ac:dyDescent="0.25">
      <c r="A30" s="12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20"/>
    </row>
    <row r="31" spans="1:13" x14ac:dyDescent="0.25">
      <c r="A31" s="17" t="s">
        <v>26</v>
      </c>
      <c r="B31" s="18"/>
      <c r="C31" s="18" t="s">
        <v>5</v>
      </c>
      <c r="D31" s="18">
        <v>1</v>
      </c>
      <c r="E31" s="18"/>
      <c r="F31" s="18"/>
      <c r="G31" s="18"/>
      <c r="H31" s="18"/>
      <c r="I31" s="18"/>
      <c r="J31" s="18"/>
      <c r="K31" s="18"/>
      <c r="L31" s="18"/>
      <c r="M31" s="20">
        <f t="shared" si="1"/>
        <v>1</v>
      </c>
    </row>
    <row r="32" spans="1:13" x14ac:dyDescent="0.25">
      <c r="A32" s="16"/>
      <c r="B32" s="16"/>
      <c r="C32" s="16" t="s">
        <v>6</v>
      </c>
      <c r="D32" s="16">
        <v>1</v>
      </c>
      <c r="E32" s="16"/>
      <c r="F32" s="16"/>
      <c r="G32" s="16"/>
      <c r="H32" s="16"/>
      <c r="I32" s="16"/>
      <c r="J32" s="16"/>
      <c r="K32" s="16"/>
      <c r="L32" s="16"/>
      <c r="M32" s="20">
        <f t="shared" si="1"/>
        <v>1</v>
      </c>
    </row>
    <row r="33" spans="1:14" x14ac:dyDescent="0.25">
      <c r="M33" s="20">
        <f t="shared" si="1"/>
        <v>0</v>
      </c>
    </row>
    <row r="34" spans="1:14" x14ac:dyDescent="0.25">
      <c r="A34" s="16" t="s">
        <v>11</v>
      </c>
      <c r="B34" s="16"/>
      <c r="C34" s="16" t="s">
        <v>5</v>
      </c>
      <c r="D34" s="16"/>
      <c r="E34" s="16"/>
      <c r="F34" s="16"/>
      <c r="G34" s="16"/>
      <c r="H34" s="16"/>
      <c r="I34" s="16"/>
      <c r="J34" s="16"/>
      <c r="K34" s="16"/>
      <c r="L34" s="16"/>
      <c r="M34" s="20">
        <f t="shared" si="1"/>
        <v>0</v>
      </c>
    </row>
    <row r="35" spans="1:14" x14ac:dyDescent="0.25">
      <c r="A35" s="16"/>
      <c r="B35" s="16"/>
      <c r="C35" s="16" t="s">
        <v>6</v>
      </c>
      <c r="D35" s="16">
        <v>1</v>
      </c>
      <c r="E35" s="16"/>
      <c r="F35" s="16"/>
      <c r="G35" s="16"/>
      <c r="H35" s="16"/>
      <c r="I35" s="16"/>
      <c r="J35" s="16"/>
      <c r="K35" s="16"/>
      <c r="L35" s="16"/>
      <c r="M35" s="20">
        <f t="shared" si="1"/>
        <v>1</v>
      </c>
    </row>
    <row r="36" spans="1:14" x14ac:dyDescent="0.25">
      <c r="M36" s="20">
        <f>SUM(M31:M35)</f>
        <v>3</v>
      </c>
    </row>
    <row r="37" spans="1:14" x14ac:dyDescent="0.25">
      <c r="M37" s="20"/>
    </row>
    <row r="38" spans="1:14" x14ac:dyDescent="0.25">
      <c r="A38" t="s">
        <v>35</v>
      </c>
      <c r="B38" t="s">
        <v>27</v>
      </c>
      <c r="D38" t="s">
        <v>6</v>
      </c>
      <c r="E38">
        <v>1</v>
      </c>
      <c r="M38" s="20">
        <f t="shared" si="1"/>
        <v>1</v>
      </c>
    </row>
    <row r="39" spans="1:14" x14ac:dyDescent="0.25">
      <c r="M39" s="20">
        <f>SUM(M38,M28,M21,M10)</f>
        <v>33</v>
      </c>
    </row>
    <row r="40" spans="1:14" x14ac:dyDescent="0.25">
      <c r="M40" s="20"/>
    </row>
    <row r="41" spans="1:14" x14ac:dyDescent="0.25">
      <c r="A41" t="s">
        <v>28</v>
      </c>
      <c r="M41" s="20"/>
    </row>
    <row r="42" spans="1:14" x14ac:dyDescent="0.25">
      <c r="M42" s="20"/>
    </row>
    <row r="43" spans="1:14" x14ac:dyDescent="0.25">
      <c r="A43" s="3" t="s">
        <v>8</v>
      </c>
      <c r="B43" s="4" t="s">
        <v>11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20"/>
      <c r="N43" s="4"/>
    </row>
    <row r="44" spans="1:14" x14ac:dyDescent="0.25">
      <c r="A44" s="5"/>
      <c r="B44" s="6"/>
      <c r="C44" s="6" t="s">
        <v>5</v>
      </c>
      <c r="D44" s="6"/>
      <c r="E44" s="6"/>
      <c r="F44" s="6"/>
      <c r="G44" s="6"/>
      <c r="H44" s="6"/>
      <c r="I44" s="6"/>
      <c r="J44" s="6"/>
      <c r="K44" s="6"/>
      <c r="L44" s="6"/>
      <c r="M44" s="20">
        <f t="shared" si="1"/>
        <v>0</v>
      </c>
      <c r="N44" s="6"/>
    </row>
    <row r="45" spans="1:14" x14ac:dyDescent="0.25">
      <c r="A45" s="5" t="s">
        <v>18</v>
      </c>
      <c r="B45" s="6" t="s">
        <v>22</v>
      </c>
      <c r="C45" s="6" t="s">
        <v>6</v>
      </c>
      <c r="D45" s="6">
        <v>1</v>
      </c>
      <c r="E45" s="6">
        <v>1</v>
      </c>
      <c r="F45" s="6">
        <v>1</v>
      </c>
      <c r="G45" s="6"/>
      <c r="H45" s="6"/>
      <c r="I45" s="6"/>
      <c r="J45" s="6"/>
      <c r="K45" s="6"/>
      <c r="L45" s="6"/>
      <c r="M45" s="20">
        <f t="shared" si="1"/>
        <v>3</v>
      </c>
      <c r="N45" s="6"/>
    </row>
    <row r="46" spans="1:14" x14ac:dyDescent="0.25">
      <c r="A46" s="7"/>
      <c r="B46" s="8"/>
      <c r="C46" s="8" t="s">
        <v>5</v>
      </c>
      <c r="D46" s="8"/>
      <c r="E46" s="8"/>
      <c r="F46" s="8"/>
      <c r="G46" s="8">
        <v>1</v>
      </c>
      <c r="H46" s="8"/>
      <c r="I46" s="8"/>
      <c r="J46" s="8"/>
      <c r="K46" s="8"/>
      <c r="L46" s="8"/>
      <c r="M46" s="20">
        <f t="shared" si="1"/>
        <v>1</v>
      </c>
      <c r="N46" s="8"/>
    </row>
    <row r="47" spans="1:14" x14ac:dyDescent="0.25">
      <c r="A47" s="7" t="s">
        <v>19</v>
      </c>
      <c r="B47" s="8" t="s">
        <v>25</v>
      </c>
      <c r="C47" s="8" t="s">
        <v>6</v>
      </c>
      <c r="D47" s="8">
        <v>1</v>
      </c>
      <c r="E47" s="8">
        <v>1</v>
      </c>
      <c r="F47" s="8">
        <v>1</v>
      </c>
      <c r="G47" s="8"/>
      <c r="H47" s="8"/>
      <c r="I47" s="8"/>
      <c r="J47" s="8"/>
      <c r="K47" s="8"/>
      <c r="L47" s="8"/>
      <c r="M47" s="20">
        <f t="shared" si="1"/>
        <v>3</v>
      </c>
      <c r="N47" s="8"/>
    </row>
    <row r="48" spans="1:14" x14ac:dyDescent="0.25">
      <c r="A48" s="10"/>
      <c r="B48" s="11"/>
      <c r="C48" s="11" t="s">
        <v>5</v>
      </c>
      <c r="D48" s="9">
        <v>1</v>
      </c>
      <c r="E48" s="9">
        <v>1</v>
      </c>
      <c r="F48" s="9">
        <v>1</v>
      </c>
      <c r="G48" s="9"/>
      <c r="H48" s="9"/>
      <c r="I48" s="9"/>
      <c r="J48" s="9"/>
      <c r="K48" s="9"/>
      <c r="L48" s="9"/>
      <c r="M48" s="20">
        <f t="shared" si="1"/>
        <v>3</v>
      </c>
      <c r="N48" s="9"/>
    </row>
    <row r="49" spans="1:14" x14ac:dyDescent="0.25">
      <c r="A49" s="10" t="s">
        <v>20</v>
      </c>
      <c r="B49" s="11" t="s">
        <v>23</v>
      </c>
      <c r="C49" s="11" t="s">
        <v>6</v>
      </c>
      <c r="D49" s="9">
        <v>1</v>
      </c>
      <c r="E49" s="9">
        <v>1</v>
      </c>
      <c r="F49" s="9">
        <v>1</v>
      </c>
      <c r="G49" s="9">
        <v>1</v>
      </c>
      <c r="H49" s="9">
        <v>1</v>
      </c>
      <c r="I49" s="9">
        <v>1</v>
      </c>
      <c r="J49" s="9"/>
      <c r="K49" s="9"/>
      <c r="L49" s="9"/>
      <c r="M49" s="20">
        <f t="shared" si="1"/>
        <v>6</v>
      </c>
      <c r="N49" s="9"/>
    </row>
    <row r="50" spans="1:14" x14ac:dyDescent="0.25">
      <c r="A50" s="12" t="s">
        <v>21</v>
      </c>
      <c r="B50" s="13"/>
      <c r="C50" s="13" t="s">
        <v>5</v>
      </c>
      <c r="D50" s="13"/>
      <c r="E50" s="13"/>
      <c r="F50" s="13"/>
      <c r="G50" s="13"/>
      <c r="H50" s="13"/>
      <c r="I50" s="13"/>
      <c r="J50" s="13"/>
      <c r="K50" s="13"/>
      <c r="L50" s="13"/>
      <c r="M50" s="20">
        <f t="shared" si="1"/>
        <v>0</v>
      </c>
      <c r="N50" s="13"/>
    </row>
    <row r="51" spans="1:14" x14ac:dyDescent="0.25">
      <c r="A51" s="14"/>
      <c r="B51" s="15" t="s">
        <v>24</v>
      </c>
      <c r="C51" s="15" t="s">
        <v>6</v>
      </c>
      <c r="D51" s="15"/>
      <c r="E51" s="15"/>
      <c r="F51" s="15"/>
      <c r="G51" s="15"/>
      <c r="H51" s="15"/>
      <c r="I51" s="15"/>
      <c r="J51" s="15"/>
      <c r="K51" s="15"/>
      <c r="L51" s="15"/>
      <c r="M51" s="20">
        <f t="shared" si="1"/>
        <v>0</v>
      </c>
      <c r="N51" s="15"/>
    </row>
    <row r="52" spans="1:14" x14ac:dyDescent="0.25">
      <c r="M52" s="20">
        <f>SUM(M44:M51)</f>
        <v>16</v>
      </c>
    </row>
    <row r="53" spans="1:14" x14ac:dyDescent="0.25">
      <c r="M53" s="20"/>
    </row>
    <row r="54" spans="1:14" x14ac:dyDescent="0.25">
      <c r="A54" s="3" t="s">
        <v>12</v>
      </c>
      <c r="B54" s="4" t="s">
        <v>10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20"/>
    </row>
    <row r="55" spans="1:14" x14ac:dyDescent="0.25">
      <c r="A55" s="5"/>
      <c r="B55" s="6"/>
      <c r="C55" s="6" t="s">
        <v>5</v>
      </c>
      <c r="D55" s="6"/>
      <c r="E55" s="6"/>
      <c r="F55" s="6"/>
      <c r="G55" s="6"/>
      <c r="H55" s="6"/>
      <c r="I55" s="6"/>
      <c r="J55" s="6"/>
      <c r="K55" s="6"/>
      <c r="L55" s="6"/>
      <c r="M55" s="20">
        <f t="shared" si="1"/>
        <v>0</v>
      </c>
    </row>
    <row r="56" spans="1:14" x14ac:dyDescent="0.25">
      <c r="A56" s="5" t="s">
        <v>18</v>
      </c>
      <c r="B56" s="6" t="s">
        <v>22</v>
      </c>
      <c r="C56" s="6" t="s">
        <v>6</v>
      </c>
      <c r="D56" s="6"/>
      <c r="E56" s="6"/>
      <c r="F56" s="6"/>
      <c r="G56" s="6"/>
      <c r="H56" s="6"/>
      <c r="I56" s="6"/>
      <c r="J56" s="6"/>
      <c r="K56" s="6"/>
      <c r="L56" s="6"/>
      <c r="M56" s="20">
        <f t="shared" si="1"/>
        <v>0</v>
      </c>
    </row>
    <row r="57" spans="1:14" x14ac:dyDescent="0.25">
      <c r="A57" s="7"/>
      <c r="B57" s="8"/>
      <c r="C57" s="8" t="s">
        <v>5</v>
      </c>
      <c r="D57" s="8"/>
      <c r="E57" s="8"/>
      <c r="F57" s="8"/>
      <c r="G57" s="8"/>
      <c r="H57" s="8"/>
      <c r="I57" s="8"/>
      <c r="J57" s="8"/>
      <c r="K57" s="8"/>
      <c r="L57" s="8"/>
      <c r="M57" s="20">
        <f t="shared" si="1"/>
        <v>0</v>
      </c>
    </row>
    <row r="58" spans="1:14" x14ac:dyDescent="0.25">
      <c r="A58" s="7" t="s">
        <v>19</v>
      </c>
      <c r="B58" s="8" t="s">
        <v>25</v>
      </c>
      <c r="C58" s="8" t="s">
        <v>6</v>
      </c>
      <c r="D58" s="8">
        <v>1</v>
      </c>
      <c r="E58" s="8">
        <v>1</v>
      </c>
      <c r="F58" s="8">
        <v>1</v>
      </c>
      <c r="G58" s="8">
        <v>1</v>
      </c>
      <c r="H58" s="8"/>
      <c r="I58" s="8"/>
      <c r="J58" s="8"/>
      <c r="K58" s="8"/>
      <c r="L58" s="8"/>
      <c r="M58" s="20">
        <f t="shared" si="1"/>
        <v>4</v>
      </c>
    </row>
    <row r="59" spans="1:14" x14ac:dyDescent="0.25">
      <c r="A59" s="10"/>
      <c r="B59" s="11"/>
      <c r="C59" s="11" t="s">
        <v>5</v>
      </c>
      <c r="D59" s="9">
        <v>1</v>
      </c>
      <c r="E59" s="9">
        <v>1</v>
      </c>
      <c r="F59" s="9"/>
      <c r="G59" s="9"/>
      <c r="H59" s="9"/>
      <c r="I59" s="9"/>
      <c r="J59" s="9"/>
      <c r="K59" s="9"/>
      <c r="L59" s="9"/>
      <c r="M59" s="20">
        <f t="shared" si="1"/>
        <v>2</v>
      </c>
    </row>
    <row r="60" spans="1:14" x14ac:dyDescent="0.25">
      <c r="A60" s="10" t="s">
        <v>20</v>
      </c>
      <c r="B60" s="11" t="s">
        <v>23</v>
      </c>
      <c r="C60" s="11" t="s">
        <v>6</v>
      </c>
      <c r="D60" s="9">
        <v>1</v>
      </c>
      <c r="E60" s="9">
        <v>1</v>
      </c>
      <c r="F60" s="9">
        <v>1</v>
      </c>
      <c r="G60" s="9"/>
      <c r="H60" s="9"/>
      <c r="I60" s="9"/>
      <c r="J60" s="9"/>
      <c r="K60" s="9"/>
      <c r="L60" s="9"/>
      <c r="M60" s="20">
        <f t="shared" si="1"/>
        <v>3</v>
      </c>
    </row>
    <row r="61" spans="1:14" x14ac:dyDescent="0.25">
      <c r="A61" s="12" t="s">
        <v>21</v>
      </c>
      <c r="B61" s="13"/>
      <c r="C61" s="13" t="s">
        <v>5</v>
      </c>
      <c r="D61" s="13"/>
      <c r="E61" s="13"/>
      <c r="F61" s="13"/>
      <c r="G61" s="13"/>
      <c r="H61" s="13"/>
      <c r="I61" s="13"/>
      <c r="J61" s="13"/>
      <c r="K61" s="13"/>
      <c r="L61" s="13"/>
      <c r="M61" s="20">
        <f>SUM(D61:L61)</f>
        <v>0</v>
      </c>
    </row>
    <row r="62" spans="1:14" x14ac:dyDescent="0.25">
      <c r="A62" s="14"/>
      <c r="B62" s="15" t="s">
        <v>24</v>
      </c>
      <c r="C62" s="15" t="s">
        <v>6</v>
      </c>
      <c r="D62" s="15"/>
      <c r="E62" s="15"/>
      <c r="F62" s="15"/>
      <c r="G62" s="15"/>
      <c r="H62" s="15"/>
      <c r="I62" s="15"/>
      <c r="J62" s="15"/>
      <c r="K62" s="15"/>
      <c r="L62" s="15"/>
      <c r="M62" s="20">
        <f>SUM(D62:L62)</f>
        <v>0</v>
      </c>
    </row>
    <row r="63" spans="1:14" x14ac:dyDescent="0.25">
      <c r="A63" s="12" t="s">
        <v>37</v>
      </c>
      <c r="B63" s="13"/>
      <c r="C63" s="13" t="s">
        <v>5</v>
      </c>
      <c r="D63" s="13"/>
      <c r="E63" s="13"/>
      <c r="F63" s="13"/>
      <c r="G63" s="13"/>
      <c r="H63" s="13"/>
      <c r="I63" s="13"/>
      <c r="J63" s="13"/>
      <c r="K63" s="13"/>
      <c r="L63" s="13"/>
      <c r="M63" s="20">
        <f t="shared" si="1"/>
        <v>0</v>
      </c>
    </row>
    <row r="64" spans="1:14" x14ac:dyDescent="0.25">
      <c r="A64" s="14"/>
      <c r="B64" s="15" t="s">
        <v>4</v>
      </c>
      <c r="C64" s="15" t="s">
        <v>6</v>
      </c>
      <c r="D64" s="15">
        <v>1</v>
      </c>
      <c r="E64" s="15"/>
      <c r="F64" s="15"/>
      <c r="G64" s="15"/>
      <c r="H64" s="15"/>
      <c r="I64" s="15"/>
      <c r="J64" s="15"/>
      <c r="K64" s="15"/>
      <c r="L64" s="15"/>
      <c r="M64" s="20">
        <f t="shared" si="1"/>
        <v>1</v>
      </c>
    </row>
    <row r="65" spans="1:13" x14ac:dyDescent="0.25">
      <c r="M65" s="20">
        <f>SUM(M55:M64)</f>
        <v>10</v>
      </c>
    </row>
    <row r="66" spans="1:13" x14ac:dyDescent="0.25">
      <c r="M66" s="20"/>
    </row>
    <row r="67" spans="1:13" x14ac:dyDescent="0.25">
      <c r="A67" s="3" t="s">
        <v>13</v>
      </c>
      <c r="B67" s="4" t="s">
        <v>9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20"/>
    </row>
    <row r="68" spans="1:13" x14ac:dyDescent="0.25">
      <c r="A68" s="5"/>
      <c r="B68" s="6"/>
      <c r="C68" s="6" t="s">
        <v>5</v>
      </c>
      <c r="D68" s="6"/>
      <c r="E68" s="6"/>
      <c r="F68" s="6"/>
      <c r="G68" s="6"/>
      <c r="H68" s="6"/>
      <c r="I68" s="6"/>
      <c r="J68" s="6"/>
      <c r="K68" s="6"/>
      <c r="L68" s="6"/>
      <c r="M68" s="20">
        <f t="shared" si="1"/>
        <v>0</v>
      </c>
    </row>
    <row r="69" spans="1:13" x14ac:dyDescent="0.25">
      <c r="A69" s="5" t="s">
        <v>18</v>
      </c>
      <c r="B69" s="6" t="s">
        <v>25</v>
      </c>
      <c r="C69" s="6" t="s">
        <v>6</v>
      </c>
      <c r="D69" s="6"/>
      <c r="E69" s="6"/>
      <c r="F69" s="6"/>
      <c r="G69" s="6"/>
      <c r="H69" s="6"/>
      <c r="I69" s="6"/>
      <c r="J69" s="6"/>
      <c r="K69" s="6"/>
      <c r="L69" s="6"/>
      <c r="M69" s="20">
        <f t="shared" si="1"/>
        <v>0</v>
      </c>
    </row>
    <row r="70" spans="1:13" x14ac:dyDescent="0.25">
      <c r="A70" s="7"/>
      <c r="B70" s="8"/>
      <c r="C70" s="8" t="s">
        <v>5</v>
      </c>
      <c r="D70" s="8">
        <v>1</v>
      </c>
      <c r="E70" s="8">
        <v>1</v>
      </c>
      <c r="F70" s="8">
        <v>1</v>
      </c>
      <c r="G70" s="8"/>
      <c r="H70" s="8"/>
      <c r="I70" s="8"/>
      <c r="J70" s="8"/>
      <c r="K70" s="8"/>
      <c r="L70" s="8"/>
      <c r="M70" s="20">
        <f t="shared" si="1"/>
        <v>3</v>
      </c>
    </row>
    <row r="71" spans="1:13" x14ac:dyDescent="0.25">
      <c r="A71" s="7" t="s">
        <v>19</v>
      </c>
      <c r="B71" s="8" t="s">
        <v>23</v>
      </c>
      <c r="C71" s="8" t="s">
        <v>6</v>
      </c>
      <c r="D71" s="8">
        <v>1</v>
      </c>
      <c r="E71" s="8">
        <v>1</v>
      </c>
      <c r="F71" s="8">
        <v>1</v>
      </c>
      <c r="G71" s="8">
        <v>1</v>
      </c>
      <c r="H71" s="8"/>
      <c r="I71" s="8"/>
      <c r="J71" s="8"/>
      <c r="K71" s="8"/>
      <c r="L71" s="8"/>
      <c r="M71" s="20">
        <f t="shared" si="1"/>
        <v>4</v>
      </c>
    </row>
    <row r="72" spans="1:13" x14ac:dyDescent="0.25">
      <c r="A72" s="10"/>
      <c r="B72" s="11"/>
      <c r="C72" s="11"/>
      <c r="D72" s="9"/>
      <c r="E72" s="9"/>
      <c r="F72" s="9"/>
      <c r="G72" s="9"/>
      <c r="H72" s="9"/>
      <c r="I72" s="9"/>
      <c r="J72" s="9"/>
      <c r="K72" s="9"/>
      <c r="L72" s="9"/>
      <c r="M72" s="20">
        <f t="shared" si="1"/>
        <v>0</v>
      </c>
    </row>
    <row r="73" spans="1:13" x14ac:dyDescent="0.25">
      <c r="A73" s="10"/>
      <c r="B73" s="11"/>
      <c r="C73" s="11"/>
      <c r="D73" s="9"/>
      <c r="E73" s="9"/>
      <c r="F73" s="9"/>
      <c r="G73" s="9"/>
      <c r="H73" s="9"/>
      <c r="I73" s="9"/>
      <c r="J73" s="9"/>
      <c r="K73" s="9"/>
      <c r="L73" s="9"/>
      <c r="M73" s="20"/>
    </row>
    <row r="74" spans="1:13" x14ac:dyDescent="0.25">
      <c r="A74" s="12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20"/>
    </row>
    <row r="75" spans="1:13" x14ac:dyDescent="0.25">
      <c r="A75" s="17" t="s">
        <v>26</v>
      </c>
      <c r="B75" s="18"/>
      <c r="C75" s="18" t="s">
        <v>5</v>
      </c>
      <c r="D75" s="18">
        <v>1</v>
      </c>
      <c r="E75" s="18">
        <v>1</v>
      </c>
      <c r="F75" s="18">
        <v>1</v>
      </c>
      <c r="G75" s="18"/>
      <c r="H75" s="18"/>
      <c r="I75" s="18"/>
      <c r="J75" s="18"/>
      <c r="K75" s="18"/>
      <c r="L75" s="18"/>
      <c r="M75" s="20">
        <f t="shared" si="1"/>
        <v>3</v>
      </c>
    </row>
    <row r="76" spans="1:13" x14ac:dyDescent="0.25">
      <c r="A76" s="16"/>
      <c r="B76" s="16"/>
      <c r="C76" s="16" t="s">
        <v>6</v>
      </c>
      <c r="D76" s="16"/>
      <c r="E76" s="16"/>
      <c r="F76" s="16"/>
      <c r="G76" s="16"/>
      <c r="H76" s="16"/>
      <c r="I76" s="16"/>
      <c r="J76" s="16"/>
      <c r="K76" s="16"/>
      <c r="L76" s="16"/>
      <c r="M76" s="20">
        <f t="shared" si="1"/>
        <v>0</v>
      </c>
    </row>
    <row r="77" spans="1:13" x14ac:dyDescent="0.25">
      <c r="M77" s="20">
        <f t="shared" si="1"/>
        <v>0</v>
      </c>
    </row>
    <row r="78" spans="1:13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20">
        <f t="shared" si="1"/>
        <v>0</v>
      </c>
    </row>
    <row r="79" spans="1:13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20">
        <f t="shared" si="1"/>
        <v>0</v>
      </c>
    </row>
    <row r="80" spans="1:13" x14ac:dyDescent="0.25">
      <c r="M80" s="20">
        <f t="shared" ref="M80:M129" si="2">SUM(D80:L80)</f>
        <v>0</v>
      </c>
    </row>
    <row r="81" spans="1:13" x14ac:dyDescent="0.25">
      <c r="A81" s="3" t="s">
        <v>14</v>
      </c>
      <c r="B81" s="4" t="s">
        <v>16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20">
        <f t="shared" si="2"/>
        <v>0</v>
      </c>
    </row>
    <row r="82" spans="1:13" x14ac:dyDescent="0.25">
      <c r="A82" s="5"/>
      <c r="B82" s="6"/>
      <c r="C82" s="6" t="s">
        <v>5</v>
      </c>
      <c r="D82" s="6">
        <v>1</v>
      </c>
      <c r="E82" s="6"/>
      <c r="F82" s="6"/>
      <c r="G82" s="6"/>
      <c r="H82" s="6"/>
      <c r="I82" s="6"/>
      <c r="J82" s="6"/>
      <c r="K82" s="6"/>
      <c r="L82" s="6"/>
      <c r="M82" s="20">
        <f t="shared" si="2"/>
        <v>1</v>
      </c>
    </row>
    <row r="83" spans="1:13" x14ac:dyDescent="0.25">
      <c r="A83" s="5"/>
      <c r="B83" s="6"/>
      <c r="C83" s="6" t="s">
        <v>6</v>
      </c>
      <c r="D83" s="6"/>
      <c r="E83" s="6"/>
      <c r="F83" s="6"/>
      <c r="G83" s="6"/>
      <c r="H83" s="6"/>
      <c r="I83" s="6"/>
      <c r="J83" s="6"/>
      <c r="K83" s="6"/>
      <c r="L83" s="6"/>
      <c r="M83" s="20">
        <f t="shared" si="2"/>
        <v>0</v>
      </c>
    </row>
    <row r="84" spans="1:13" x14ac:dyDescent="0.25">
      <c r="A84" s="7" t="s">
        <v>17</v>
      </c>
      <c r="B84" s="8" t="s">
        <v>30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20">
        <f t="shared" si="2"/>
        <v>0</v>
      </c>
    </row>
    <row r="85" spans="1:13" x14ac:dyDescent="0.25">
      <c r="A85" s="7" t="s">
        <v>29</v>
      </c>
      <c r="B85" s="8" t="s">
        <v>11</v>
      </c>
      <c r="C85" s="8" t="s">
        <v>5</v>
      </c>
      <c r="D85" s="8">
        <v>2</v>
      </c>
      <c r="E85" s="8"/>
      <c r="F85" s="8"/>
      <c r="G85" s="8"/>
      <c r="H85" s="8"/>
      <c r="I85" s="8"/>
      <c r="J85" s="8"/>
      <c r="K85" s="8"/>
      <c r="L85" s="8"/>
      <c r="M85" s="20">
        <f t="shared" si="2"/>
        <v>2</v>
      </c>
    </row>
    <row r="86" spans="1:13" x14ac:dyDescent="0.25">
      <c r="A86" s="10" t="s">
        <v>31</v>
      </c>
      <c r="B86" s="11" t="s">
        <v>10</v>
      </c>
      <c r="C86" s="11" t="s">
        <v>6</v>
      </c>
      <c r="D86" s="9">
        <v>1</v>
      </c>
      <c r="E86" s="9"/>
      <c r="F86" s="9"/>
      <c r="G86" s="9"/>
      <c r="H86" s="9"/>
      <c r="I86" s="9"/>
      <c r="J86" s="9"/>
      <c r="K86" s="9"/>
      <c r="L86" s="9"/>
      <c r="M86" s="20">
        <f t="shared" si="2"/>
        <v>1</v>
      </c>
    </row>
    <row r="87" spans="1:13" x14ac:dyDescent="0.25">
      <c r="A87" s="10"/>
      <c r="B87" s="11"/>
      <c r="C87" s="11"/>
      <c r="D87" s="9"/>
      <c r="E87" s="9"/>
      <c r="F87" s="9"/>
      <c r="G87" s="9"/>
      <c r="H87" s="9"/>
      <c r="I87" s="9"/>
      <c r="J87" s="9"/>
      <c r="K87" s="9"/>
      <c r="L87" s="9"/>
      <c r="M87" s="20">
        <f t="shared" si="2"/>
        <v>0</v>
      </c>
    </row>
    <row r="88" spans="1:13" x14ac:dyDescent="0.25">
      <c r="A88" s="12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20">
        <f t="shared" si="2"/>
        <v>0</v>
      </c>
    </row>
    <row r="89" spans="1:13" x14ac:dyDescent="0.25">
      <c r="A89" t="s">
        <v>15</v>
      </c>
      <c r="B89" t="s">
        <v>36</v>
      </c>
      <c r="D89" t="s">
        <v>5</v>
      </c>
      <c r="E89">
        <v>1</v>
      </c>
      <c r="M89" s="20">
        <f t="shared" si="2"/>
        <v>1</v>
      </c>
    </row>
    <row r="90" spans="1:13" x14ac:dyDescent="0.25">
      <c r="M90" s="20"/>
    </row>
    <row r="91" spans="1:13" x14ac:dyDescent="0.25">
      <c r="M91" s="20"/>
    </row>
    <row r="92" spans="1:13" x14ac:dyDescent="0.25">
      <c r="M92" s="20"/>
    </row>
    <row r="93" spans="1:13" x14ac:dyDescent="0.25">
      <c r="A93" t="s">
        <v>32</v>
      </c>
      <c r="M93" s="20"/>
    </row>
    <row r="94" spans="1:13" x14ac:dyDescent="0.25">
      <c r="M94" s="20"/>
    </row>
    <row r="95" spans="1:13" x14ac:dyDescent="0.25">
      <c r="A95" s="3" t="s">
        <v>8</v>
      </c>
      <c r="B95" s="4" t="s">
        <v>11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20">
        <f t="shared" si="2"/>
        <v>0</v>
      </c>
    </row>
    <row r="96" spans="1:13" x14ac:dyDescent="0.25">
      <c r="A96" s="5"/>
      <c r="B96" s="6"/>
      <c r="C96" s="6" t="s">
        <v>5</v>
      </c>
      <c r="D96" s="6"/>
      <c r="E96" s="6"/>
      <c r="F96" s="6"/>
      <c r="G96" s="6"/>
      <c r="H96" s="6"/>
      <c r="I96" s="6"/>
      <c r="J96" s="6"/>
      <c r="K96" s="6"/>
      <c r="L96" s="6"/>
      <c r="M96" s="20">
        <f t="shared" si="2"/>
        <v>0</v>
      </c>
    </row>
    <row r="97" spans="1:13" x14ac:dyDescent="0.25">
      <c r="A97" s="5" t="s">
        <v>18</v>
      </c>
      <c r="B97" s="6" t="s">
        <v>22</v>
      </c>
      <c r="C97" s="6" t="s">
        <v>6</v>
      </c>
      <c r="D97" s="6"/>
      <c r="E97" s="6"/>
      <c r="F97" s="6"/>
      <c r="G97" s="6"/>
      <c r="H97" s="6"/>
      <c r="I97" s="6"/>
      <c r="J97" s="6"/>
      <c r="K97" s="6"/>
      <c r="L97" s="6"/>
      <c r="M97" s="20">
        <f t="shared" si="2"/>
        <v>0</v>
      </c>
    </row>
    <row r="98" spans="1:13" x14ac:dyDescent="0.25">
      <c r="A98" s="7"/>
      <c r="B98" s="8"/>
      <c r="C98" s="8" t="s">
        <v>5</v>
      </c>
      <c r="D98" s="8"/>
      <c r="E98" s="8"/>
      <c r="F98" s="8"/>
      <c r="G98" s="8"/>
      <c r="H98" s="8"/>
      <c r="I98" s="8"/>
      <c r="J98" s="8"/>
      <c r="K98" s="8"/>
      <c r="L98" s="8"/>
      <c r="M98" s="20">
        <f t="shared" si="2"/>
        <v>0</v>
      </c>
    </row>
    <row r="99" spans="1:13" x14ac:dyDescent="0.25">
      <c r="A99" s="7" t="s">
        <v>19</v>
      </c>
      <c r="B99" s="8" t="s">
        <v>25</v>
      </c>
      <c r="C99" s="8" t="s">
        <v>6</v>
      </c>
      <c r="D99" s="8"/>
      <c r="E99" s="8"/>
      <c r="F99" s="8"/>
      <c r="G99" s="8"/>
      <c r="H99" s="8"/>
      <c r="I99" s="8"/>
      <c r="J99" s="8"/>
      <c r="K99" s="8"/>
      <c r="L99" s="8"/>
      <c r="M99" s="20">
        <f t="shared" si="2"/>
        <v>0</v>
      </c>
    </row>
    <row r="100" spans="1:13" x14ac:dyDescent="0.25">
      <c r="A100" s="10"/>
      <c r="B100" s="11"/>
      <c r="C100" s="11" t="s">
        <v>5</v>
      </c>
      <c r="D100" s="9"/>
      <c r="E100" s="9"/>
      <c r="F100" s="9"/>
      <c r="G100" s="9"/>
      <c r="H100" s="9"/>
      <c r="I100" s="9"/>
      <c r="J100" s="9"/>
      <c r="K100" s="9"/>
      <c r="L100" s="9"/>
      <c r="M100" s="20">
        <f t="shared" si="2"/>
        <v>0</v>
      </c>
    </row>
    <row r="101" spans="1:13" x14ac:dyDescent="0.25">
      <c r="A101" s="10" t="s">
        <v>20</v>
      </c>
      <c r="B101" s="11" t="s">
        <v>23</v>
      </c>
      <c r="C101" s="11" t="s">
        <v>6</v>
      </c>
      <c r="D101" s="9">
        <v>1</v>
      </c>
      <c r="E101" s="9"/>
      <c r="F101" s="9"/>
      <c r="G101" s="9"/>
      <c r="H101" s="9"/>
      <c r="I101" s="9"/>
      <c r="J101" s="9"/>
      <c r="K101" s="9"/>
      <c r="L101" s="9"/>
      <c r="M101" s="20">
        <f t="shared" si="2"/>
        <v>1</v>
      </c>
    </row>
    <row r="102" spans="1:13" x14ac:dyDescent="0.25">
      <c r="A102" s="12" t="s">
        <v>21</v>
      </c>
      <c r="B102" s="13"/>
      <c r="C102" s="13" t="s">
        <v>5</v>
      </c>
      <c r="D102" s="13">
        <v>1</v>
      </c>
      <c r="E102" s="13">
        <v>1</v>
      </c>
      <c r="F102" s="13"/>
      <c r="G102" s="13"/>
      <c r="H102" s="13"/>
      <c r="I102" s="13"/>
      <c r="J102" s="13"/>
      <c r="K102" s="13"/>
      <c r="L102" s="13"/>
      <c r="M102" s="20">
        <f t="shared" si="2"/>
        <v>2</v>
      </c>
    </row>
    <row r="103" spans="1:13" x14ac:dyDescent="0.25">
      <c r="A103" s="14"/>
      <c r="B103" s="15" t="s">
        <v>24</v>
      </c>
      <c r="C103" s="15" t="s">
        <v>6</v>
      </c>
      <c r="D103" s="15">
        <v>1</v>
      </c>
      <c r="E103" s="15"/>
      <c r="F103" s="15"/>
      <c r="G103" s="15"/>
      <c r="H103" s="15"/>
      <c r="I103" s="15"/>
      <c r="J103" s="15"/>
      <c r="K103" s="15"/>
      <c r="L103" s="15"/>
      <c r="M103" s="20">
        <f t="shared" si="2"/>
        <v>1</v>
      </c>
    </row>
    <row r="104" spans="1:13" x14ac:dyDescent="0.25">
      <c r="M104" s="20">
        <f>SUM(M95:M103)</f>
        <v>4</v>
      </c>
    </row>
    <row r="105" spans="1:13" x14ac:dyDescent="0.25">
      <c r="M105" s="20"/>
    </row>
    <row r="106" spans="1:13" x14ac:dyDescent="0.25">
      <c r="A106" s="3" t="s">
        <v>12</v>
      </c>
      <c r="B106" s="4" t="s">
        <v>10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20"/>
    </row>
    <row r="107" spans="1:13" x14ac:dyDescent="0.25">
      <c r="A107" s="5"/>
      <c r="B107" s="6"/>
      <c r="C107" s="6" t="s">
        <v>5</v>
      </c>
      <c r="D107" s="6"/>
      <c r="E107" s="6"/>
      <c r="F107" s="6"/>
      <c r="G107" s="6"/>
      <c r="H107" s="6"/>
      <c r="I107" s="6"/>
      <c r="J107" s="6"/>
      <c r="K107" s="6"/>
      <c r="L107" s="6"/>
      <c r="M107" s="20">
        <f t="shared" si="2"/>
        <v>0</v>
      </c>
    </row>
    <row r="108" spans="1:13" x14ac:dyDescent="0.25">
      <c r="A108" s="5" t="s">
        <v>18</v>
      </c>
      <c r="B108" s="6" t="s">
        <v>22</v>
      </c>
      <c r="C108" s="6" t="s">
        <v>6</v>
      </c>
      <c r="D108" s="6"/>
      <c r="E108" s="6"/>
      <c r="F108" s="6"/>
      <c r="G108" s="6"/>
      <c r="H108" s="6"/>
      <c r="I108" s="6"/>
      <c r="J108" s="6"/>
      <c r="K108" s="6"/>
      <c r="L108" s="6"/>
      <c r="M108" s="20">
        <f t="shared" si="2"/>
        <v>0</v>
      </c>
    </row>
    <row r="109" spans="1:13" x14ac:dyDescent="0.25">
      <c r="A109" s="7"/>
      <c r="B109" s="8"/>
      <c r="C109" s="8" t="s">
        <v>5</v>
      </c>
      <c r="D109" s="8"/>
      <c r="E109" s="8"/>
      <c r="F109" s="8"/>
      <c r="G109" s="8"/>
      <c r="H109" s="8"/>
      <c r="I109" s="8"/>
      <c r="J109" s="8"/>
      <c r="K109" s="8"/>
      <c r="L109" s="8"/>
      <c r="M109" s="20">
        <f t="shared" si="2"/>
        <v>0</v>
      </c>
    </row>
    <row r="110" spans="1:13" x14ac:dyDescent="0.25">
      <c r="A110" s="7" t="s">
        <v>19</v>
      </c>
      <c r="B110" s="8" t="s">
        <v>25</v>
      </c>
      <c r="C110" s="8" t="s">
        <v>6</v>
      </c>
      <c r="D110" s="8"/>
      <c r="E110" s="8"/>
      <c r="F110" s="8"/>
      <c r="G110" s="8"/>
      <c r="H110" s="8"/>
      <c r="I110" s="8"/>
      <c r="J110" s="8"/>
      <c r="K110" s="8"/>
      <c r="L110" s="8"/>
      <c r="M110" s="20">
        <f t="shared" si="2"/>
        <v>0</v>
      </c>
    </row>
    <row r="111" spans="1:13" x14ac:dyDescent="0.25">
      <c r="A111" s="10"/>
      <c r="B111" s="11"/>
      <c r="C111" s="11" t="s">
        <v>5</v>
      </c>
      <c r="D111" s="9">
        <v>1</v>
      </c>
      <c r="E111" s="9"/>
      <c r="F111" s="9"/>
      <c r="G111" s="9"/>
      <c r="H111" s="9"/>
      <c r="I111" s="9"/>
      <c r="J111" s="9"/>
      <c r="K111" s="9"/>
      <c r="L111" s="9"/>
      <c r="M111" s="20">
        <f t="shared" si="2"/>
        <v>1</v>
      </c>
    </row>
    <row r="112" spans="1:13" x14ac:dyDescent="0.25">
      <c r="A112" s="10" t="s">
        <v>20</v>
      </c>
      <c r="B112" s="11" t="s">
        <v>23</v>
      </c>
      <c r="C112" s="11" t="s">
        <v>6</v>
      </c>
      <c r="D112" s="9"/>
      <c r="E112" s="9"/>
      <c r="F112" s="9"/>
      <c r="G112" s="9"/>
      <c r="H112" s="9"/>
      <c r="I112" s="9"/>
      <c r="J112" s="9"/>
      <c r="K112" s="9"/>
      <c r="L112" s="9"/>
      <c r="M112" s="20">
        <f t="shared" si="2"/>
        <v>0</v>
      </c>
    </row>
    <row r="113" spans="1:13" x14ac:dyDescent="0.25">
      <c r="A113" s="12" t="s">
        <v>21</v>
      </c>
      <c r="B113" s="13"/>
      <c r="C113" s="13" t="s">
        <v>5</v>
      </c>
      <c r="D113" s="13"/>
      <c r="E113" s="13"/>
      <c r="F113" s="13"/>
      <c r="G113" s="13"/>
      <c r="H113" s="13"/>
      <c r="I113" s="13"/>
      <c r="J113" s="13"/>
      <c r="K113" s="13"/>
      <c r="L113" s="13"/>
      <c r="M113" s="20">
        <f t="shared" si="2"/>
        <v>0</v>
      </c>
    </row>
    <row r="114" spans="1:13" x14ac:dyDescent="0.25">
      <c r="A114" s="14"/>
      <c r="B114" s="15" t="s">
        <v>24</v>
      </c>
      <c r="C114" s="15" t="s">
        <v>6</v>
      </c>
      <c r="D114" s="15"/>
      <c r="E114" s="15"/>
      <c r="F114" s="15"/>
      <c r="G114" s="15"/>
      <c r="H114" s="15"/>
      <c r="I114" s="15"/>
      <c r="J114" s="15"/>
      <c r="K114" s="15"/>
      <c r="L114" s="15"/>
      <c r="M114" s="20">
        <f t="shared" si="2"/>
        <v>0</v>
      </c>
    </row>
    <row r="115" spans="1:13" x14ac:dyDescent="0.25">
      <c r="M115" s="20">
        <f>SUM(M107:M114)</f>
        <v>1</v>
      </c>
    </row>
    <row r="116" spans="1:13" x14ac:dyDescent="0.25">
      <c r="M116" s="20"/>
    </row>
    <row r="117" spans="1:13" x14ac:dyDescent="0.25">
      <c r="A117" s="3" t="s">
        <v>13</v>
      </c>
      <c r="B117" s="4" t="s">
        <v>9</v>
      </c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20"/>
    </row>
    <row r="118" spans="1:13" x14ac:dyDescent="0.25">
      <c r="A118" s="5"/>
      <c r="B118" s="6"/>
      <c r="C118" s="6" t="s">
        <v>5</v>
      </c>
      <c r="D118" s="6"/>
      <c r="E118" s="6"/>
      <c r="F118" s="6"/>
      <c r="G118" s="6"/>
      <c r="H118" s="6"/>
      <c r="I118" s="6"/>
      <c r="J118" s="6"/>
      <c r="K118" s="6"/>
      <c r="L118" s="6"/>
      <c r="M118" s="20">
        <f t="shared" si="2"/>
        <v>0</v>
      </c>
    </row>
    <row r="119" spans="1:13" x14ac:dyDescent="0.25">
      <c r="A119" s="5" t="s">
        <v>18</v>
      </c>
      <c r="B119" s="6" t="s">
        <v>25</v>
      </c>
      <c r="C119" s="6" t="s">
        <v>6</v>
      </c>
      <c r="D119" s="6"/>
      <c r="E119" s="6"/>
      <c r="F119" s="6"/>
      <c r="G119" s="6"/>
      <c r="H119" s="6"/>
      <c r="I119" s="6"/>
      <c r="J119" s="6"/>
      <c r="K119" s="6"/>
      <c r="L119" s="6"/>
      <c r="M119" s="20">
        <f t="shared" si="2"/>
        <v>0</v>
      </c>
    </row>
    <row r="120" spans="1:13" x14ac:dyDescent="0.25">
      <c r="A120" s="7"/>
      <c r="B120" s="8"/>
      <c r="C120" s="8" t="s">
        <v>5</v>
      </c>
      <c r="D120" s="8">
        <v>1</v>
      </c>
      <c r="E120" s="8"/>
      <c r="F120" s="8"/>
      <c r="G120" s="8"/>
      <c r="H120" s="8"/>
      <c r="I120" s="8"/>
      <c r="J120" s="8"/>
      <c r="K120" s="8"/>
      <c r="L120" s="8"/>
      <c r="M120" s="20">
        <f t="shared" si="2"/>
        <v>1</v>
      </c>
    </row>
    <row r="121" spans="1:13" x14ac:dyDescent="0.25">
      <c r="A121" s="7" t="s">
        <v>19</v>
      </c>
      <c r="B121" s="8" t="s">
        <v>23</v>
      </c>
      <c r="C121" s="8" t="s">
        <v>6</v>
      </c>
      <c r="D121" s="8">
        <v>1</v>
      </c>
      <c r="E121" s="8"/>
      <c r="F121" s="8"/>
      <c r="G121" s="8"/>
      <c r="H121" s="8"/>
      <c r="I121" s="8"/>
      <c r="J121" s="8"/>
      <c r="K121" s="8"/>
      <c r="L121" s="8"/>
      <c r="M121" s="20">
        <f t="shared" si="2"/>
        <v>1</v>
      </c>
    </row>
    <row r="122" spans="1:13" x14ac:dyDescent="0.25">
      <c r="A122" s="10"/>
      <c r="B122" s="11"/>
      <c r="C122" s="11"/>
      <c r="D122" s="9"/>
      <c r="E122" s="9"/>
      <c r="F122" s="9"/>
      <c r="G122" s="9"/>
      <c r="H122" s="9"/>
      <c r="I122" s="9"/>
      <c r="J122" s="9"/>
      <c r="K122" s="9"/>
      <c r="L122" s="9"/>
      <c r="M122" s="20">
        <f t="shared" si="2"/>
        <v>0</v>
      </c>
    </row>
    <row r="123" spans="1:13" x14ac:dyDescent="0.25">
      <c r="A123" s="10"/>
      <c r="B123" s="11"/>
      <c r="C123" s="11"/>
      <c r="D123" s="9"/>
      <c r="E123" s="9"/>
      <c r="F123" s="9"/>
      <c r="G123" s="9"/>
      <c r="H123" s="9"/>
      <c r="I123" s="9"/>
      <c r="J123" s="9"/>
      <c r="K123" s="9"/>
      <c r="L123" s="9"/>
      <c r="M123" s="20">
        <f t="shared" si="2"/>
        <v>0</v>
      </c>
    </row>
    <row r="124" spans="1:13" x14ac:dyDescent="0.25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20">
        <f t="shared" si="2"/>
        <v>0</v>
      </c>
    </row>
    <row r="125" spans="1:13" x14ac:dyDescent="0.25">
      <c r="A125" s="17" t="s">
        <v>34</v>
      </c>
      <c r="B125" s="18" t="s">
        <v>11</v>
      </c>
      <c r="C125" s="18" t="s">
        <v>5</v>
      </c>
      <c r="D125" s="18" t="s">
        <v>33</v>
      </c>
      <c r="E125" s="18"/>
      <c r="F125" s="18">
        <v>1</v>
      </c>
      <c r="G125" s="18"/>
      <c r="H125" s="18"/>
      <c r="I125" s="18"/>
      <c r="J125" s="18"/>
      <c r="K125" s="18"/>
      <c r="L125" s="18"/>
      <c r="M125" s="20">
        <f t="shared" si="2"/>
        <v>1</v>
      </c>
    </row>
    <row r="126" spans="1:13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20">
        <f t="shared" si="2"/>
        <v>0</v>
      </c>
    </row>
    <row r="127" spans="1:13" x14ac:dyDescent="0.25">
      <c r="M127" s="20">
        <f t="shared" si="2"/>
        <v>0</v>
      </c>
    </row>
    <row r="128" spans="1:13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20">
        <f t="shared" si="2"/>
        <v>0</v>
      </c>
    </row>
    <row r="129" spans="1:13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20">
        <f t="shared" si="2"/>
        <v>0</v>
      </c>
    </row>
    <row r="131" spans="1:13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3" x14ac:dyDescent="0.25">
      <c r="A132" s="5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</row>
    <row r="133" spans="1:13" x14ac:dyDescent="0.25">
      <c r="A133" s="5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1:13" x14ac:dyDescent="0.25">
      <c r="A134" s="7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</row>
    <row r="135" spans="1:13" x14ac:dyDescent="0.25">
      <c r="A135" s="7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</row>
    <row r="136" spans="1:13" x14ac:dyDescent="0.25">
      <c r="A136" s="10"/>
      <c r="B136" s="11"/>
      <c r="C136" s="11"/>
      <c r="D136" s="9"/>
      <c r="E136" s="9"/>
      <c r="F136" s="9"/>
      <c r="G136" s="9"/>
      <c r="H136" s="9"/>
      <c r="I136" s="9"/>
      <c r="J136" s="9"/>
      <c r="K136" s="9"/>
      <c r="L136" s="9"/>
    </row>
    <row r="137" spans="1:13" x14ac:dyDescent="0.25">
      <c r="A137" s="10"/>
      <c r="B137" s="11"/>
      <c r="C137" s="11"/>
      <c r="D137" s="9"/>
      <c r="E137" s="9"/>
      <c r="F137" s="9"/>
      <c r="G137" s="9"/>
      <c r="H137" s="9"/>
      <c r="I137" s="9"/>
      <c r="J137" s="9"/>
      <c r="K137" s="9"/>
      <c r="L137" s="9"/>
    </row>
    <row r="138" spans="1:13" x14ac:dyDescent="0.25">
      <c r="A138" s="12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</row>
  </sheetData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Preklady</vt:lpstr>
      <vt:lpstr>Klampiarske</vt:lpstr>
      <vt:lpstr>POMOCNÉ VÝPOČTY</vt:lpstr>
      <vt:lpstr>Klampiarske!Názvy_tisku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Zdenka</dc:creator>
  <cp:lastModifiedBy>Jakub Grbal</cp:lastModifiedBy>
  <cp:revision>1</cp:revision>
  <cp:lastPrinted>2024-02-09T13:14:14Z</cp:lastPrinted>
  <dcterms:created xsi:type="dcterms:W3CDTF">2017-06-23T08:30:26Z</dcterms:created>
  <dcterms:modified xsi:type="dcterms:W3CDTF">2024-04-08T08:52:46Z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